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jemmeside ffd.dk dokumenter\"/>
    </mc:Choice>
  </mc:AlternateContent>
  <xr:revisionPtr revIDLastSave="0" documentId="13_ncr:1_{C4B5372D-FCF6-4EA5-975F-FBD93AF0D05F}" xr6:coauthVersionLast="36" xr6:coauthVersionMax="36" xr10:uidLastSave="{00000000-0000-0000-0000-000000000000}"/>
  <bookViews>
    <workbookView xWindow="0" yWindow="0" windowWidth="23040" windowHeight="10050" tabRatio="808" xr2:uid="{00000000-000D-0000-FFFF-FFFF00000000}"/>
  </bookViews>
  <sheets>
    <sheet name="2019 04 01" sheetId="3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1" i="37" l="1"/>
</calcChain>
</file>

<file path=xl/sharedStrings.xml><?xml version="1.0" encoding="utf-8"?>
<sst xmlns="http://schemas.openxmlformats.org/spreadsheetml/2006/main" count="250" uniqueCount="212">
  <si>
    <t>Skalatrin 1</t>
  </si>
  <si>
    <t>Skalatrin 2</t>
  </si>
  <si>
    <t>Skalatrin 3</t>
  </si>
  <si>
    <t>Skalatrin 4</t>
  </si>
  <si>
    <t>Skalatrin 5</t>
  </si>
  <si>
    <t>Skalatrin 6</t>
  </si>
  <si>
    <t>Skalatrin 7</t>
  </si>
  <si>
    <t>Skalatrin 8</t>
  </si>
  <si>
    <t>Skalatrin 9</t>
  </si>
  <si>
    <t>Skalatrin 10</t>
  </si>
  <si>
    <t>Skalatrin 11</t>
  </si>
  <si>
    <t>Skalatrin 12</t>
  </si>
  <si>
    <t>Skalatrin 13</t>
  </si>
  <si>
    <t>Skalatrin 14</t>
  </si>
  <si>
    <t>Skalatrin 15</t>
  </si>
  <si>
    <t>Skalatrin 16</t>
  </si>
  <si>
    <t>Skalatrin 17</t>
  </si>
  <si>
    <t>Skalatrin 18</t>
  </si>
  <si>
    <t>Skalatrin 19</t>
  </si>
  <si>
    <t>Skalatrin 20</t>
  </si>
  <si>
    <t>Skalatrin 21</t>
  </si>
  <si>
    <t>Skalatrin 22</t>
  </si>
  <si>
    <t>Skalatrin 23</t>
  </si>
  <si>
    <t>Skalatrin 24</t>
  </si>
  <si>
    <t>Skalatrin 25</t>
  </si>
  <si>
    <t>Skalatrin 26</t>
  </si>
  <si>
    <t>Skalatrin 27</t>
  </si>
  <si>
    <t>Skalatrin 28</t>
  </si>
  <si>
    <t>Skalatrin 29</t>
  </si>
  <si>
    <t>Skalatrin 30</t>
  </si>
  <si>
    <t>Skalatrin 31</t>
  </si>
  <si>
    <t>Skalatrin 32</t>
  </si>
  <si>
    <t>Skalatrin 33</t>
  </si>
  <si>
    <t>Skalatrin 34</t>
  </si>
  <si>
    <t>Skalatrin 35</t>
  </si>
  <si>
    <t>Skalatrin 36</t>
  </si>
  <si>
    <t>Skalatrin 37</t>
  </si>
  <si>
    <t>Skalatrin 38</t>
  </si>
  <si>
    <t>Skalatrin 39</t>
  </si>
  <si>
    <t>Skalatrin 40</t>
  </si>
  <si>
    <t>Skalatrin 41</t>
  </si>
  <si>
    <t>Skalatrin 42</t>
  </si>
  <si>
    <t>Skalatrin 43</t>
  </si>
  <si>
    <t>Skalatrin 44</t>
  </si>
  <si>
    <t>Skalatrin 45</t>
  </si>
  <si>
    <t>Skalatrin 46</t>
  </si>
  <si>
    <t>Skalatrin 47</t>
  </si>
  <si>
    <t>Skalatrin 48</t>
  </si>
  <si>
    <t>Skalatrin 49</t>
  </si>
  <si>
    <t>Skalatrin 50</t>
  </si>
  <si>
    <t>Skalatrin 51</t>
  </si>
  <si>
    <t>Skalatrin 52</t>
  </si>
  <si>
    <t>Skalatrin 53</t>
  </si>
  <si>
    <t>Skalatrin 54</t>
  </si>
  <si>
    <t>Skalatrin 55</t>
  </si>
  <si>
    <t>II</t>
  </si>
  <si>
    <t>III</t>
  </si>
  <si>
    <t>IV</t>
  </si>
  <si>
    <t>V</t>
  </si>
  <si>
    <t>VI</t>
  </si>
  <si>
    <t>Cirkulære 9023 af 05.02.2002</t>
  </si>
  <si>
    <t>HØJSKOLELØNTABEL</t>
  </si>
  <si>
    <t>Løn til forstandere</t>
  </si>
  <si>
    <t>+1/24 af sats pr. yderligere time</t>
  </si>
  <si>
    <t>Skattefri godtgørelse i forbindelse med rejse og ophold i arbejds medfør:</t>
  </si>
  <si>
    <t>Kun ved rejse i arbejdsgiverens tjeneste, og varighed minimum 24 timer.</t>
  </si>
  <si>
    <t>For udokumenterede udgifter</t>
  </si>
  <si>
    <t>logi på rejsen:</t>
  </si>
  <si>
    <t xml:space="preserve">til kost, småfornødenheder og </t>
  </si>
  <si>
    <t>Alternativt kan godtgøres ansattes faktiske, dokumenterede udgifter til kost,</t>
  </si>
  <si>
    <t>småfornødenheder og logi som udlæg efter regning.</t>
  </si>
  <si>
    <t>1.+2. år</t>
  </si>
  <si>
    <t>3. år ++</t>
  </si>
  <si>
    <t>OK 08:</t>
  </si>
  <si>
    <t>Kostskoletilllæg til lærere</t>
  </si>
  <si>
    <t>1. og 2. ansættelsesår</t>
  </si>
  <si>
    <t>3. og følgende ansættelsesår</t>
  </si>
  <si>
    <t>Løn til viceforstandere</t>
  </si>
  <si>
    <t>Kostskoletilllæg til forstandere og viceforstandere</t>
  </si>
  <si>
    <t>Uanset årselevtal</t>
  </si>
  <si>
    <t>Lærere på basisløntrin</t>
  </si>
  <si>
    <t>Tildeles varigt eller midlertidigt.</t>
  </si>
  <si>
    <t>LØN til lærere</t>
  </si>
  <si>
    <t>Tillæg efter afsluttet Højskolepædagogisk Uddannelse m/kursusbevis</t>
  </si>
  <si>
    <t>Morgenmad</t>
  </si>
  <si>
    <t>Frokost</t>
  </si>
  <si>
    <t>Middag</t>
  </si>
  <si>
    <t>Småfornødenheder</t>
  </si>
  <si>
    <t>pr. 24 timer</t>
  </si>
  <si>
    <t>Der optjenes lønanciennitet under:</t>
  </si>
  <si>
    <t>Jubilæumsgratiale  jf. § 32</t>
  </si>
  <si>
    <t>Funktionstillæg: Varetagelse af særlige funktioner og arbejdsbestemte tillæg.</t>
  </si>
  <si>
    <t>Kvalifikationstillæg: Grundlag er faglige og personlige kvalifikationer</t>
  </si>
  <si>
    <t>Der ydes feriepenge jf. § 19</t>
  </si>
  <si>
    <t>Tillægene er pensionsgivende og reguleres jf. reguleringsfaktor.</t>
  </si>
  <si>
    <t>Ekskl. kostskoletillæg</t>
  </si>
  <si>
    <t>Højskolepædagogikumtillæg</t>
  </si>
  <si>
    <t>Basisløntrin</t>
  </si>
  <si>
    <t>Procentreguleringen, der fra 1. april 2012 tager udgangspunkt i lønniveauet pr. 31. marts 2012, er</t>
  </si>
  <si>
    <t>Jf. § 6, stk. 3 og Bilag 5</t>
  </si>
  <si>
    <t>Basisløntrin 1 (1. - 3. år)</t>
  </si>
  <si>
    <t>Basisløntrin 2 (4. - 5. år)</t>
  </si>
  <si>
    <t>Basisløntrin 3 (6. år)</t>
  </si>
  <si>
    <t>Basisløntrin 4 (7. og følgende år)</t>
  </si>
  <si>
    <t>Under 100 årselever</t>
  </si>
  <si>
    <t>Intervalløn Minimum</t>
  </si>
  <si>
    <t>Intervalløn Maksimum</t>
  </si>
  <si>
    <t>100 årselever og derover</t>
  </si>
  <si>
    <t>Jf. § 6, stk. 8</t>
  </si>
  <si>
    <t>Jf. § 6, stk. 9</t>
  </si>
  <si>
    <t>Mindste timeløn</t>
  </si>
  <si>
    <t>Højeste timeløn</t>
  </si>
  <si>
    <t>Timelønnede lærere jf. § 9</t>
  </si>
  <si>
    <t>Timeløn (60 minutter)</t>
  </si>
  <si>
    <t>Planlagt samvær, planlægning af kurser ud over almindelig forberedelse eller deltagelse i møder</t>
  </si>
  <si>
    <t>Individuelle løntillæg til basisløn  jf. § 6, stk. 3</t>
  </si>
  <si>
    <t>Pensions-givende løn</t>
  </si>
  <si>
    <t>Skalatrin 55+</t>
  </si>
  <si>
    <t>Lønramme 1</t>
  </si>
  <si>
    <t>Lønramme 2</t>
  </si>
  <si>
    <t>Lønramme 3</t>
  </si>
  <si>
    <t>Lønramme 4</t>
  </si>
  <si>
    <t>Lønramme 5</t>
  </si>
  <si>
    <t>Lønramme 6</t>
  </si>
  <si>
    <t>Lønramme 7</t>
  </si>
  <si>
    <t>Lønramme 8</t>
  </si>
  <si>
    <t>Lønramme 9</t>
  </si>
  <si>
    <t>Lønramme 10</t>
  </si>
  <si>
    <t>Lønramme 11</t>
  </si>
  <si>
    <t>Lønramme 12</t>
  </si>
  <si>
    <t>Lønramme 13</t>
  </si>
  <si>
    <t>Lønramme 14</t>
  </si>
  <si>
    <t>Lønramme 15</t>
  </si>
  <si>
    <t>Lønramme 16</t>
  </si>
  <si>
    <t>Lønramme 17</t>
  </si>
  <si>
    <t>Lønramme 18</t>
  </si>
  <si>
    <t>Lønramme 19</t>
  </si>
  <si>
    <t>Lønramme 20</t>
  </si>
  <si>
    <t>Lønramme 21</t>
  </si>
  <si>
    <t>Lønramme 25</t>
  </si>
  <si>
    <t>Lønramme 26</t>
  </si>
  <si>
    <t>Lønramme 29</t>
  </si>
  <si>
    <t>Lønramme 27</t>
  </si>
  <si>
    <t>Lønramme 30</t>
  </si>
  <si>
    <t>Lønramme 31</t>
  </si>
  <si>
    <t>Lønramme 33</t>
  </si>
  <si>
    <t>Lønramme 34</t>
  </si>
  <si>
    <t>Lønramme 35</t>
  </si>
  <si>
    <t>Lønramme 36</t>
  </si>
  <si>
    <t>Lønramme 37</t>
  </si>
  <si>
    <t>Lønramme 38</t>
  </si>
  <si>
    <t>Lønramme 39</t>
  </si>
  <si>
    <t>Lønramme 40</t>
  </si>
  <si>
    <t>Lønramme 41</t>
  </si>
  <si>
    <t>Lønramme 42</t>
  </si>
  <si>
    <t>Lønramme 42+</t>
  </si>
  <si>
    <t>Stedtillægssats</t>
  </si>
  <si>
    <t>Kørsel på egen cykel, knallert eller EU-knallert</t>
  </si>
  <si>
    <t>Pensions-bidrag 17,1%
(se note)</t>
  </si>
  <si>
    <t>Jf. § 6, stk. 2 og Bilag 4</t>
  </si>
  <si>
    <t>Lærere som er overgået til basisløntrin fra sluttrin, jf. § 33, stk. 2</t>
  </si>
  <si>
    <t>Note om pension</t>
  </si>
  <si>
    <t>For forstandere, viceforstandere og lærer med en tjenestemandslignende pensionsordning udgør pensionsbidraget 15 % af basislønnen, jf. § 11, stk. 1.</t>
  </si>
  <si>
    <t>Der betales ikke pensionsbidrag til timelønnede lærere, jf. § 10, stk. 1.</t>
  </si>
  <si>
    <t>Pensions-bidrag 0%
(se note)</t>
  </si>
  <si>
    <t>25 års jubilæum</t>
  </si>
  <si>
    <t>40 års jubilæum</t>
  </si>
  <si>
    <t>50 års jubilæum</t>
  </si>
  <si>
    <t>Den ansatte har ret til en fridag med løn i anledning af jubilæet.</t>
  </si>
  <si>
    <t>Engangsvederlag: Engangsvederlag for særlig indsats eller lignende.</t>
  </si>
  <si>
    <t>Skattefri kørselsgodtgørelse  jf. § 27</t>
  </si>
  <si>
    <t>17,1% af PG.løn
Magister-foreningen</t>
  </si>
  <si>
    <t>15% af PG.løn
Økonomi-styrelsen</t>
  </si>
  <si>
    <t>UVM 3. juni 2005, j.nr. 2004-5610-2</t>
  </si>
  <si>
    <t>1. og 2. år</t>
  </si>
  <si>
    <t>3. år over derefter</t>
  </si>
  <si>
    <t>grænset ansættelse.</t>
  </si>
  <si>
    <t xml:space="preserve">og deltagelse i FN-tjeneste. Forældreorlov i den periode, den ansatte har krav på og </t>
  </si>
  <si>
    <t>orlov til pasning af alvorligt syge børn og slægtninge.</t>
  </si>
  <si>
    <t>50% optjening, hvis ugentligt timetal er under 15 timer som fastansat eller tidsbe-</t>
  </si>
  <si>
    <t>Der betales skat og arbejdsmarkedsbidrag af gratialer, gaver og godtgørelser fra arbejds-</t>
  </si>
  <si>
    <t>giveren, i det omfang det samlede beløb i indkomståret overstiger 8.000 kr.</t>
  </si>
  <si>
    <t>Ferie, sygdom, barsel, adoption, omsorgsdage, barns første sygedag, tjenestefrihed</t>
  </si>
  <si>
    <t>Dimitteret efter 1/4 2008</t>
  </si>
  <si>
    <t>med løn, fravær ved varetagelse af borgerligt ombud, aftjening af værnepligt</t>
  </si>
  <si>
    <t>LØN jf. Bekendtgørelse om ansættelsesvilkår for forstandere, viceforstandere og lærer ved folkehøjskoler, BEK nr 140 af 10/02/2016 (AB)</t>
  </si>
  <si>
    <t xml:space="preserve">Undervisning indenfor det for humanistiske, samfundsvidenskabelige og naturvidenskabelige område </t>
  </si>
  <si>
    <t>ØVRIGE SATSER</t>
  </si>
  <si>
    <t>Kørsel (bil eller motorcykel) op til 20.000 km/år</t>
  </si>
  <si>
    <t>3,54 kr./km</t>
  </si>
  <si>
    <t>Kørsel (bil eller motorcykel) ud over 20.000 km/år</t>
  </si>
  <si>
    <t>1,94 kr./km</t>
  </si>
  <si>
    <t>0,53 kr./km</t>
  </si>
  <si>
    <t xml:space="preserve">Pr. 1. april 2019: </t>
  </si>
  <si>
    <t>Månedsløn pr. 1. april 2019</t>
  </si>
  <si>
    <t>1. april 2019</t>
  </si>
  <si>
    <t>Månedsløn
1/4  2019</t>
  </si>
  <si>
    <t>Årsløn
1/4  2019</t>
  </si>
  <si>
    <t>Årsløn
31/3 2012</t>
  </si>
  <si>
    <t>Timeløn
31/3 2012</t>
  </si>
  <si>
    <t>Timeløn
1/4 2019</t>
  </si>
  <si>
    <t>Pr. 1. april 2019 :   8,4911</t>
  </si>
  <si>
    <t>De ansatte er omfattet af ferieloven. Dog udgør ferietillæget 1,5 pct., jf. ferielovens § 23, stk. 2.</t>
  </si>
  <si>
    <t>Ferietillægget  jf. § 19</t>
  </si>
  <si>
    <t>Årligt
31/3 2012</t>
  </si>
  <si>
    <t>Årligt
1/4  2019</t>
  </si>
  <si>
    <t>Månedligt
1/4  2019</t>
  </si>
  <si>
    <t>3,56 kr./km</t>
  </si>
  <si>
    <t>1,98 kr./km</t>
  </si>
  <si>
    <t>Godtgørelse ved rejse og ophold i arbejdsgivers tjeneste.  Jf. § 27. i 2019</t>
  </si>
  <si>
    <t>Satsen for skattefri godtgørelse af logi udgifter pr. nat i 2019</t>
  </si>
  <si>
    <t>Ved rejse i Danmark og udlandet i 2019 er døgnsatsen                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</si>
</sst>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kr&quot;\ #,##0_);\(&quot;kr&quot;\ #,##0\)"/>
    <numFmt numFmtId="165" formatCode="0.0000"/>
    <numFmt numFmtId="166" formatCode="0.0%"/>
    <numFmt numFmtId="167" formatCode="#,##0.00000000"/>
    <numFmt numFmtId="168" formatCode="#,##0.000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color rgb="FFC0000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9">
    <xf numFmtId="0" fontId="0" fillId="0" borderId="0" xfId="0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4" fontId="3" fillId="0" borderId="0" xfId="9" applyFont="1" applyFill="1" applyBorder="1" applyAlignment="1"/>
    <xf numFmtId="0" fontId="3" fillId="0" borderId="3" xfId="0" applyFont="1" applyFill="1" applyBorder="1" applyAlignment="1"/>
    <xf numFmtId="4" fontId="3" fillId="0" borderId="0" xfId="0" applyNumberFormat="1" applyFont="1" applyFill="1" applyBorder="1" applyAlignment="1"/>
    <xf numFmtId="167" fontId="3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/>
    <xf numFmtId="167" fontId="5" fillId="0" borderId="0" xfId="0" applyNumberFormat="1" applyFont="1" applyFill="1" applyBorder="1" applyAlignment="1"/>
    <xf numFmtId="167" fontId="3" fillId="0" borderId="0" xfId="0" applyNumberFormat="1" applyFont="1" applyFill="1" applyAlignment="1"/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" fontId="3" fillId="0" borderId="0" xfId="5" applyFont="1" applyFill="1" applyBorder="1" applyAlignment="1"/>
    <xf numFmtId="0" fontId="5" fillId="0" borderId="0" xfId="0" applyFont="1" applyFill="1" applyBorder="1" applyAlignment="1"/>
    <xf numFmtId="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/>
    <xf numFmtId="167" fontId="3" fillId="0" borderId="0" xfId="9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4" fontId="3" fillId="0" borderId="0" xfId="5" applyFont="1" applyFill="1" applyBorder="1" applyAlignment="1">
      <alignment horizontal="center"/>
    </xf>
    <xf numFmtId="0" fontId="3" fillId="0" borderId="4" xfId="0" applyFont="1" applyFill="1" applyBorder="1" applyAlignment="1"/>
    <xf numFmtId="9" fontId="3" fillId="0" borderId="9" xfId="0" applyNumberFormat="1" applyFont="1" applyFill="1" applyBorder="1" applyAlignment="1"/>
    <xf numFmtId="4" fontId="3" fillId="0" borderId="5" xfId="5" applyFont="1" applyFill="1" applyBorder="1" applyAlignment="1"/>
    <xf numFmtId="0" fontId="3" fillId="0" borderId="2" xfId="0" applyFont="1" applyFill="1" applyBorder="1" applyAlignment="1"/>
    <xf numFmtId="9" fontId="3" fillId="0" borderId="0" xfId="0" applyNumberFormat="1" applyFont="1" applyFill="1" applyBorder="1" applyAlignment="1"/>
    <xf numFmtId="4" fontId="3" fillId="0" borderId="6" xfId="5" applyFont="1" applyFill="1" applyBorder="1" applyAlignment="1"/>
    <xf numFmtId="167" fontId="3" fillId="0" borderId="0" xfId="0" quotePrefix="1" applyNumberFormat="1" applyFont="1" applyFill="1" applyBorder="1" applyAlignment="1"/>
    <xf numFmtId="0" fontId="3" fillId="0" borderId="7" xfId="0" applyFont="1" applyFill="1" applyBorder="1" applyAlignment="1"/>
    <xf numFmtId="9" fontId="3" fillId="0" borderId="3" xfId="0" applyNumberFormat="1" applyFont="1" applyFill="1" applyBorder="1" applyAlignment="1"/>
    <xf numFmtId="4" fontId="3" fillId="0" borderId="8" xfId="5" applyFont="1" applyFill="1" applyBorder="1" applyAlignment="1"/>
    <xf numFmtId="167" fontId="3" fillId="0" borderId="3" xfId="0" applyNumberFormat="1" applyFont="1" applyFill="1" applyBorder="1" applyAlignment="1"/>
    <xf numFmtId="4" fontId="3" fillId="0" borderId="3" xfId="5" applyFont="1" applyFill="1" applyBorder="1" applyAlignment="1"/>
    <xf numFmtId="165" fontId="5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167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5" fillId="0" borderId="3" xfId="0" applyFont="1" applyFill="1" applyBorder="1" applyAlignment="1"/>
    <xf numFmtId="167" fontId="3" fillId="0" borderId="3" xfId="9" applyNumberFormat="1" applyFont="1" applyFill="1" applyBorder="1" applyAlignment="1"/>
    <xf numFmtId="167" fontId="3" fillId="0" borderId="0" xfId="9" applyNumberFormat="1" applyFont="1" applyFill="1" applyBorder="1" applyAlignment="1"/>
    <xf numFmtId="4" fontId="3" fillId="0" borderId="0" xfId="0" applyNumberFormat="1" applyFont="1" applyFill="1" applyAlignment="1"/>
    <xf numFmtId="166" fontId="3" fillId="0" borderId="0" xfId="0" applyNumberFormat="1" applyFont="1" applyFill="1" applyBorder="1" applyAlignment="1">
      <alignment horizontal="center"/>
    </xf>
    <xf numFmtId="4" fontId="3" fillId="0" borderId="0" xfId="5" applyNumberFormat="1" applyFont="1" applyFill="1" applyAlignment="1"/>
    <xf numFmtId="4" fontId="5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167" fontId="5" fillId="0" borderId="0" xfId="0" applyNumberFormat="1" applyFont="1" applyFill="1" applyAlignment="1">
      <alignment wrapText="1"/>
    </xf>
    <xf numFmtId="167" fontId="5" fillId="0" borderId="0" xfId="0" applyNumberFormat="1" applyFont="1" applyFill="1" applyAlignment="1"/>
    <xf numFmtId="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/>
    <xf numFmtId="167" fontId="5" fillId="0" borderId="0" xfId="0" applyNumberFormat="1" applyFont="1" applyFill="1" applyBorder="1" applyAlignment="1">
      <alignment horizontal="right"/>
    </xf>
    <xf numFmtId="4" fontId="3" fillId="0" borderId="0" xfId="5" applyNumberFormat="1" applyFont="1" applyFill="1" applyBorder="1" applyAlignment="1"/>
    <xf numFmtId="4" fontId="0" fillId="0" borderId="0" xfId="0" applyNumberFormat="1" applyAlignment="1"/>
    <xf numFmtId="4" fontId="3" fillId="0" borderId="0" xfId="9" applyNumberFormat="1" applyFont="1" applyFill="1" applyBorder="1" applyAlignment="1"/>
    <xf numFmtId="0" fontId="3" fillId="0" borderId="0" xfId="0" applyFont="1" applyFill="1" applyBorder="1" applyAlignment="1">
      <alignment horizontal="left" wrapText="1"/>
    </xf>
  </cellXfs>
  <cellStyles count="12">
    <cellStyle name=" " xfId="1" xr:uid="{00000000-0005-0000-0000-000000000000}"/>
    <cellStyle name="Dato" xfId="2" xr:uid="{00000000-0005-0000-0000-000001000000}"/>
    <cellStyle name="Fast" xfId="3" xr:uid="{00000000-0005-0000-0000-000002000000}"/>
    <cellStyle name="I alt" xfId="4" xr:uid="{00000000-0005-0000-0000-000003000000}"/>
    <cellStyle name="Komma" xfId="5" builtinId="3"/>
    <cellStyle name="Komma0" xfId="6" xr:uid="{00000000-0005-0000-0000-000005000000}"/>
    <cellStyle name="Normal" xfId="0" builtinId="0"/>
    <cellStyle name="Overskrift 1" xfId="7" builtinId="16" customBuiltin="1"/>
    <cellStyle name="Overskrift 2" xfId="8" builtinId="17" customBuiltin="1"/>
    <cellStyle name="Punktum" xfId="9" xr:uid="{00000000-0005-0000-0000-000009000000}"/>
    <cellStyle name="Punktum0" xfId="10" xr:uid="{00000000-0005-0000-0000-00000A000000}"/>
    <cellStyle name="Valuta0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5"/>
  <sheetViews>
    <sheetView tabSelected="1" zoomScaleNormal="100" zoomScaleSheetLayoutView="100" workbookViewId="0">
      <selection activeCell="C1" sqref="C1"/>
    </sheetView>
  </sheetViews>
  <sheetFormatPr defaultColWidth="9.140625" defaultRowHeight="12.75" x14ac:dyDescent="0.2"/>
  <cols>
    <col min="1" max="1" width="28.28515625" style="2" customWidth="1"/>
    <col min="2" max="2" width="29.7109375" style="2" bestFit="1" customWidth="1"/>
    <col min="3" max="7" width="11.7109375" style="10" customWidth="1"/>
    <col min="8" max="10" width="11.7109375" style="2" customWidth="1"/>
    <col min="11" max="11" width="9.140625" style="2"/>
    <col min="12" max="12" width="10.140625" style="2" bestFit="1" customWidth="1"/>
    <col min="13" max="16384" width="9.140625" style="2"/>
  </cols>
  <sheetData>
    <row r="1" spans="1:12" ht="16.5" x14ac:dyDescent="0.25">
      <c r="A1" s="36" t="s">
        <v>61</v>
      </c>
      <c r="B1" s="6" t="s">
        <v>98</v>
      </c>
      <c r="C1" s="6"/>
      <c r="D1" s="7"/>
      <c r="E1" s="8"/>
      <c r="F1" s="11"/>
      <c r="G1" s="37"/>
      <c r="H1" s="1"/>
      <c r="I1" s="16"/>
      <c r="J1" s="1"/>
    </row>
    <row r="2" spans="1:12" x14ac:dyDescent="0.2">
      <c r="A2" s="1"/>
      <c r="B2" s="16" t="s">
        <v>201</v>
      </c>
      <c r="C2" s="8"/>
      <c r="H2" s="3"/>
      <c r="I2" s="3"/>
      <c r="J2" s="1"/>
    </row>
    <row r="3" spans="1:12" x14ac:dyDescent="0.2">
      <c r="A3" s="6"/>
      <c r="B3" s="38"/>
      <c r="C3" s="8"/>
      <c r="H3" s="3"/>
      <c r="I3" s="3"/>
      <c r="J3" s="1"/>
    </row>
    <row r="4" spans="1:12" x14ac:dyDescent="0.2">
      <c r="A4" s="1"/>
      <c r="B4" s="1"/>
      <c r="C4" s="8"/>
      <c r="D4" s="9"/>
      <c r="F4" s="11"/>
      <c r="G4" s="8"/>
      <c r="H4" s="3"/>
      <c r="I4" s="3"/>
      <c r="J4" s="1"/>
    </row>
    <row r="5" spans="1:12" x14ac:dyDescent="0.2">
      <c r="A5" s="39" t="s">
        <v>185</v>
      </c>
      <c r="B5" s="4"/>
      <c r="C5" s="32"/>
      <c r="D5" s="32"/>
      <c r="E5" s="40"/>
      <c r="F5" s="40"/>
      <c r="G5" s="40"/>
      <c r="H5" s="4"/>
      <c r="I5" s="4"/>
      <c r="J5" s="4"/>
    </row>
    <row r="6" spans="1:12" x14ac:dyDescent="0.2">
      <c r="A6" s="16"/>
      <c r="B6" s="1"/>
      <c r="C6" s="8"/>
      <c r="D6" s="8"/>
      <c r="E6" s="41"/>
      <c r="F6" s="41"/>
      <c r="G6" s="41"/>
      <c r="H6" s="1"/>
      <c r="I6" s="1"/>
      <c r="J6" s="1"/>
    </row>
    <row r="7" spans="1:12" ht="51" x14ac:dyDescent="0.2">
      <c r="A7" s="1"/>
      <c r="B7" s="18"/>
      <c r="C7" s="8"/>
      <c r="D7" s="14" t="s">
        <v>198</v>
      </c>
      <c r="E7" s="14" t="s">
        <v>197</v>
      </c>
      <c r="F7" s="14" t="s">
        <v>196</v>
      </c>
      <c r="G7" s="8"/>
      <c r="H7" s="14" t="s">
        <v>158</v>
      </c>
      <c r="I7" s="14"/>
    </row>
    <row r="8" spans="1:12" x14ac:dyDescent="0.2">
      <c r="A8" s="18" t="s">
        <v>82</v>
      </c>
      <c r="B8" s="18" t="s">
        <v>97</v>
      </c>
      <c r="C8" s="8"/>
      <c r="D8" s="12"/>
      <c r="E8" s="12"/>
      <c r="F8" s="12"/>
      <c r="G8" s="8"/>
      <c r="H8" s="43"/>
      <c r="I8" s="17"/>
    </row>
    <row r="9" spans="1:12" x14ac:dyDescent="0.2">
      <c r="A9" s="2" t="s">
        <v>99</v>
      </c>
      <c r="B9" s="2" t="s">
        <v>100</v>
      </c>
      <c r="C9" s="8"/>
      <c r="D9" s="44">
        <v>312000</v>
      </c>
      <c r="E9" s="44">
        <v>338492.23200000002</v>
      </c>
      <c r="F9" s="44">
        <v>28207.686000000002</v>
      </c>
      <c r="G9" s="8"/>
      <c r="H9" s="15">
        <v>4823.5143060000009</v>
      </c>
      <c r="I9" s="15"/>
    </row>
    <row r="10" spans="1:12" x14ac:dyDescent="0.2">
      <c r="A10" s="1" t="s">
        <v>95</v>
      </c>
      <c r="B10" s="2" t="s">
        <v>101</v>
      </c>
      <c r="C10" s="8"/>
      <c r="D10" s="44">
        <v>324000</v>
      </c>
      <c r="E10" s="44">
        <v>351511.16399999999</v>
      </c>
      <c r="F10" s="44">
        <v>29292.596999999998</v>
      </c>
      <c r="G10" s="8"/>
      <c r="H10" s="15">
        <v>5009.034087</v>
      </c>
      <c r="I10" s="15"/>
      <c r="L10" s="42"/>
    </row>
    <row r="11" spans="1:12" x14ac:dyDescent="0.2">
      <c r="A11" s="1"/>
      <c r="B11" s="2" t="s">
        <v>102</v>
      </c>
      <c r="C11" s="8"/>
      <c r="D11" s="44">
        <v>348000</v>
      </c>
      <c r="E11" s="44">
        <v>377549.02800000005</v>
      </c>
      <c r="F11" s="44">
        <v>31462.419000000005</v>
      </c>
      <c r="G11" s="8"/>
      <c r="H11" s="15">
        <v>5380.0736490000018</v>
      </c>
      <c r="I11" s="15"/>
    </row>
    <row r="12" spans="1:12" x14ac:dyDescent="0.2">
      <c r="A12" s="1"/>
      <c r="B12" s="2" t="s">
        <v>103</v>
      </c>
      <c r="C12" s="8"/>
      <c r="D12" s="44">
        <v>372000</v>
      </c>
      <c r="E12" s="44">
        <v>403586.89200000005</v>
      </c>
      <c r="F12" s="44">
        <v>33632.241000000002</v>
      </c>
      <c r="G12" s="8"/>
      <c r="H12" s="15">
        <v>5751.1132110000008</v>
      </c>
      <c r="I12" s="15"/>
    </row>
    <row r="13" spans="1:12" x14ac:dyDescent="0.2">
      <c r="A13" s="1"/>
      <c r="B13" s="1"/>
      <c r="C13" s="8"/>
      <c r="D13" s="44"/>
      <c r="E13" s="5"/>
      <c r="F13" s="5"/>
      <c r="G13" s="8"/>
      <c r="H13" s="15"/>
      <c r="I13" s="15"/>
    </row>
    <row r="14" spans="1:12" x14ac:dyDescent="0.2">
      <c r="A14" s="18" t="s">
        <v>74</v>
      </c>
      <c r="B14" s="18"/>
      <c r="C14" s="8"/>
      <c r="D14" s="44"/>
      <c r="E14" s="42"/>
      <c r="F14" s="42"/>
      <c r="G14" s="8"/>
      <c r="H14" s="15"/>
      <c r="I14" s="15"/>
    </row>
    <row r="15" spans="1:12" x14ac:dyDescent="0.2">
      <c r="A15" s="2" t="s">
        <v>108</v>
      </c>
      <c r="B15" s="1" t="s">
        <v>80</v>
      </c>
      <c r="C15" s="8"/>
      <c r="D15" s="44">
        <v>15700</v>
      </c>
      <c r="E15" s="44">
        <v>17033.102699999999</v>
      </c>
      <c r="F15" s="44">
        <v>1419.425225</v>
      </c>
      <c r="G15" s="8"/>
      <c r="H15" s="15">
        <v>242.721713475</v>
      </c>
      <c r="I15" s="15"/>
    </row>
    <row r="16" spans="1:12" x14ac:dyDescent="0.2">
      <c r="A16" s="1" t="s">
        <v>160</v>
      </c>
      <c r="C16" s="8"/>
      <c r="D16" s="44">
        <v>9300</v>
      </c>
      <c r="E16" s="44">
        <v>10089.6723</v>
      </c>
      <c r="F16" s="44">
        <v>840.80602499999998</v>
      </c>
      <c r="G16" s="8"/>
      <c r="H16" s="15">
        <v>143.77783027500001</v>
      </c>
      <c r="I16" s="15"/>
    </row>
    <row r="17" spans="1:9" x14ac:dyDescent="0.2">
      <c r="A17" s="1"/>
      <c r="C17" s="8"/>
      <c r="D17" s="5"/>
      <c r="E17" s="5"/>
      <c r="F17" s="5"/>
      <c r="G17" s="8"/>
      <c r="H17" s="15"/>
      <c r="I17" s="15"/>
    </row>
    <row r="18" spans="1:9" x14ac:dyDescent="0.2">
      <c r="A18" s="18" t="s">
        <v>83</v>
      </c>
      <c r="B18" s="1"/>
      <c r="C18" s="8"/>
      <c r="D18" s="5"/>
      <c r="E18" s="5"/>
      <c r="F18" s="5"/>
      <c r="G18" s="8"/>
      <c r="H18" s="15"/>
      <c r="I18" s="15"/>
    </row>
    <row r="19" spans="1:9" x14ac:dyDescent="0.2">
      <c r="A19" s="2" t="s">
        <v>109</v>
      </c>
      <c r="B19" s="1" t="s">
        <v>75</v>
      </c>
      <c r="C19" s="8"/>
      <c r="D19" s="44">
        <v>6600</v>
      </c>
      <c r="E19" s="44">
        <v>7160.4125999999997</v>
      </c>
      <c r="F19" s="44">
        <v>596.70105000000001</v>
      </c>
      <c r="G19" s="8"/>
      <c r="H19" s="15">
        <v>102.03587955</v>
      </c>
      <c r="I19" s="15"/>
    </row>
    <row r="20" spans="1:9" x14ac:dyDescent="0.2">
      <c r="A20" s="1"/>
      <c r="B20" s="1" t="s">
        <v>76</v>
      </c>
      <c r="C20" s="8"/>
      <c r="D20" s="44">
        <v>13100</v>
      </c>
      <c r="E20" s="44">
        <v>14212.334100000002</v>
      </c>
      <c r="F20" s="44">
        <v>1184.3611750000002</v>
      </c>
      <c r="G20" s="8"/>
      <c r="H20" s="15">
        <v>202.52576092500004</v>
      </c>
      <c r="I20" s="15"/>
    </row>
    <row r="21" spans="1:9" s="1" customFormat="1" x14ac:dyDescent="0.2">
      <c r="C21" s="8"/>
      <c r="D21" s="5"/>
      <c r="E21" s="5"/>
      <c r="F21" s="5"/>
      <c r="G21" s="8"/>
    </row>
    <row r="22" spans="1:9" x14ac:dyDescent="0.2">
      <c r="A22" s="16" t="s">
        <v>62</v>
      </c>
      <c r="B22" s="16" t="s">
        <v>104</v>
      </c>
      <c r="C22" s="9"/>
      <c r="D22" s="45"/>
      <c r="E22" s="45"/>
      <c r="F22" s="5"/>
      <c r="G22" s="9"/>
      <c r="H22" s="16"/>
      <c r="I22" s="16"/>
    </row>
    <row r="23" spans="1:9" x14ac:dyDescent="0.2">
      <c r="A23" s="2" t="s">
        <v>159</v>
      </c>
      <c r="B23" s="1" t="s">
        <v>105</v>
      </c>
      <c r="C23" s="41"/>
      <c r="D23" s="44">
        <v>430000</v>
      </c>
      <c r="E23" s="44">
        <v>466511.73</v>
      </c>
      <c r="F23" s="44">
        <v>38875.977500000001</v>
      </c>
      <c r="G23" s="8"/>
      <c r="H23" s="15">
        <v>6647.7921525000011</v>
      </c>
      <c r="I23" s="15"/>
    </row>
    <row r="24" spans="1:9" x14ac:dyDescent="0.2">
      <c r="A24" s="1" t="s">
        <v>95</v>
      </c>
      <c r="B24" s="1" t="s">
        <v>106</v>
      </c>
      <c r="C24" s="41"/>
      <c r="D24" s="44">
        <v>550000</v>
      </c>
      <c r="E24" s="44">
        <v>596701.05000000005</v>
      </c>
      <c r="F24" s="44">
        <v>49725.087500000001</v>
      </c>
      <c r="G24" s="8"/>
      <c r="H24" s="15">
        <v>8502.9899625000016</v>
      </c>
      <c r="I24" s="15"/>
    </row>
    <row r="25" spans="1:9" x14ac:dyDescent="0.2">
      <c r="A25" s="1"/>
      <c r="B25" s="1"/>
      <c r="C25" s="41"/>
      <c r="D25" s="44"/>
      <c r="E25" s="44"/>
      <c r="F25" s="44"/>
      <c r="G25" s="8"/>
      <c r="H25" s="15"/>
      <c r="I25" s="5"/>
    </row>
    <row r="26" spans="1:9" x14ac:dyDescent="0.2">
      <c r="A26" s="16" t="s">
        <v>62</v>
      </c>
      <c r="B26" s="16" t="s">
        <v>107</v>
      </c>
      <c r="C26" s="41"/>
      <c r="D26" s="44"/>
      <c r="E26" s="44"/>
      <c r="F26" s="44"/>
      <c r="G26" s="8"/>
      <c r="H26" s="15"/>
      <c r="I26" s="5"/>
    </row>
    <row r="27" spans="1:9" x14ac:dyDescent="0.2">
      <c r="A27" s="2" t="s">
        <v>159</v>
      </c>
      <c r="B27" s="1" t="s">
        <v>105</v>
      </c>
      <c r="C27" s="41"/>
      <c r="D27" s="44">
        <v>460000</v>
      </c>
      <c r="E27" s="44">
        <v>499059.06</v>
      </c>
      <c r="F27" s="44">
        <v>41588.254999999997</v>
      </c>
      <c r="G27" s="8"/>
      <c r="H27" s="15">
        <v>7111.5916050000005</v>
      </c>
      <c r="I27" s="15"/>
    </row>
    <row r="28" spans="1:9" x14ac:dyDescent="0.2">
      <c r="A28" s="1" t="s">
        <v>95</v>
      </c>
      <c r="B28" s="1" t="s">
        <v>106</v>
      </c>
      <c r="C28" s="41"/>
      <c r="D28" s="44">
        <v>600000</v>
      </c>
      <c r="E28" s="44">
        <v>650946.6</v>
      </c>
      <c r="F28" s="44">
        <v>54245.549999999996</v>
      </c>
      <c r="G28" s="8"/>
      <c r="H28" s="15">
        <v>9275.9890500000001</v>
      </c>
      <c r="I28" s="15"/>
    </row>
    <row r="29" spans="1:9" x14ac:dyDescent="0.2">
      <c r="A29" s="1"/>
      <c r="B29" s="1"/>
      <c r="C29" s="8"/>
      <c r="D29" s="5"/>
      <c r="E29" s="5"/>
      <c r="F29" s="44"/>
      <c r="G29" s="8"/>
      <c r="H29" s="15"/>
      <c r="I29" s="1"/>
    </row>
    <row r="30" spans="1:9" x14ac:dyDescent="0.2">
      <c r="A30" s="16" t="s">
        <v>77</v>
      </c>
      <c r="B30" s="16" t="s">
        <v>79</v>
      </c>
      <c r="C30" s="9"/>
      <c r="D30" s="45"/>
      <c r="E30" s="45"/>
      <c r="F30" s="44"/>
      <c r="G30" s="9"/>
      <c r="H30" s="15"/>
      <c r="I30" s="16"/>
    </row>
    <row r="31" spans="1:9" x14ac:dyDescent="0.2">
      <c r="A31" s="2" t="s">
        <v>159</v>
      </c>
      <c r="B31" s="1" t="s">
        <v>105</v>
      </c>
      <c r="C31" s="41"/>
      <c r="D31" s="44">
        <v>370000</v>
      </c>
      <c r="E31" s="44">
        <v>401417.07</v>
      </c>
      <c r="F31" s="44">
        <v>33451.422500000001</v>
      </c>
      <c r="G31" s="8"/>
      <c r="H31" s="15">
        <v>5720.1932475000003</v>
      </c>
      <c r="I31" s="15"/>
    </row>
    <row r="32" spans="1:9" x14ac:dyDescent="0.2">
      <c r="A32" s="1" t="s">
        <v>95</v>
      </c>
      <c r="B32" s="1" t="s">
        <v>106</v>
      </c>
      <c r="C32" s="41"/>
      <c r="D32" s="44">
        <v>490000</v>
      </c>
      <c r="E32" s="44">
        <v>531606.39</v>
      </c>
      <c r="F32" s="44">
        <v>44300.532500000001</v>
      </c>
      <c r="G32" s="8"/>
      <c r="H32" s="15">
        <v>7575.3910575000009</v>
      </c>
      <c r="I32" s="15"/>
    </row>
    <row r="33" spans="1:10" x14ac:dyDescent="0.2">
      <c r="A33" s="1"/>
      <c r="B33" s="1"/>
      <c r="C33" s="8"/>
      <c r="D33" s="5"/>
      <c r="E33" s="5"/>
      <c r="F33" s="44"/>
      <c r="G33" s="8"/>
      <c r="H33" s="15"/>
      <c r="I33" s="1"/>
    </row>
    <row r="34" spans="1:10" x14ac:dyDescent="0.2">
      <c r="A34" s="18" t="s">
        <v>78</v>
      </c>
      <c r="B34" s="1"/>
      <c r="C34" s="8"/>
      <c r="D34" s="5"/>
      <c r="E34" s="5"/>
      <c r="F34" s="44"/>
      <c r="G34" s="8"/>
      <c r="H34" s="15"/>
      <c r="I34" s="1"/>
    </row>
    <row r="35" spans="1:10" x14ac:dyDescent="0.2">
      <c r="A35" s="2" t="s">
        <v>108</v>
      </c>
      <c r="B35" s="2" t="s">
        <v>79</v>
      </c>
      <c r="C35" s="8"/>
      <c r="D35" s="44">
        <v>9300</v>
      </c>
      <c r="E35" s="44">
        <v>10089.6723</v>
      </c>
      <c r="F35" s="44">
        <v>840.80602499999998</v>
      </c>
      <c r="G35" s="8"/>
      <c r="H35" s="15">
        <v>143.77783027500001</v>
      </c>
      <c r="I35" s="15"/>
    </row>
    <row r="36" spans="1:10" s="1" customFormat="1" x14ac:dyDescent="0.2">
      <c r="C36" s="8"/>
      <c r="D36" s="5"/>
      <c r="E36" s="5"/>
      <c r="F36" s="5"/>
      <c r="G36" s="8"/>
    </row>
    <row r="37" spans="1:10" ht="38.25" x14ac:dyDescent="0.2">
      <c r="A37" s="1"/>
      <c r="B37" s="1"/>
      <c r="C37" s="8"/>
      <c r="D37" s="14" t="s">
        <v>199</v>
      </c>
      <c r="E37" s="14" t="s">
        <v>200</v>
      </c>
      <c r="F37" s="5"/>
      <c r="G37" s="8"/>
      <c r="H37" s="14" t="s">
        <v>164</v>
      </c>
      <c r="I37" s="8"/>
      <c r="J37" s="8"/>
    </row>
    <row r="38" spans="1:10" x14ac:dyDescent="0.2">
      <c r="A38" s="16" t="s">
        <v>112</v>
      </c>
      <c r="B38" s="16" t="s">
        <v>113</v>
      </c>
      <c r="C38" s="8"/>
      <c r="D38" s="13"/>
      <c r="E38" s="13"/>
      <c r="F38" s="42"/>
      <c r="G38" s="8"/>
      <c r="H38" s="1"/>
      <c r="I38" s="16"/>
    </row>
    <row r="39" spans="1:10" x14ac:dyDescent="0.2">
      <c r="A39" s="1" t="s">
        <v>93</v>
      </c>
      <c r="B39" s="1" t="s">
        <v>110</v>
      </c>
      <c r="C39" s="8"/>
      <c r="D39" s="44">
        <v>360</v>
      </c>
      <c r="E39" s="44">
        <v>390.56796000000003</v>
      </c>
      <c r="F39" s="42"/>
      <c r="G39" s="8"/>
      <c r="H39" s="46">
        <v>0</v>
      </c>
      <c r="I39" s="16"/>
    </row>
    <row r="40" spans="1:10" x14ac:dyDescent="0.2">
      <c r="A40" s="1"/>
      <c r="B40" s="1" t="s">
        <v>111</v>
      </c>
      <c r="C40" s="8"/>
      <c r="D40" s="5">
        <v>480</v>
      </c>
      <c r="E40" s="44">
        <v>520.75728000000004</v>
      </c>
      <c r="F40" s="42"/>
      <c r="G40" s="8"/>
      <c r="H40" s="46">
        <v>0</v>
      </c>
      <c r="I40" s="16"/>
    </row>
    <row r="41" spans="1:10" x14ac:dyDescent="0.2">
      <c r="A41" s="1"/>
      <c r="B41" s="1"/>
      <c r="C41" s="8"/>
      <c r="D41" s="5"/>
      <c r="E41" s="44"/>
      <c r="F41" s="42"/>
      <c r="G41" s="8"/>
      <c r="H41" s="46"/>
      <c r="I41" s="16"/>
    </row>
    <row r="42" spans="1:10" ht="27.75" customHeight="1" x14ac:dyDescent="0.2">
      <c r="A42" s="58" t="s">
        <v>186</v>
      </c>
      <c r="B42" s="58"/>
      <c r="C42" s="8"/>
      <c r="D42" s="5">
        <v>650</v>
      </c>
      <c r="E42" s="44">
        <v>705.19214999999997</v>
      </c>
      <c r="F42" s="42"/>
      <c r="G42" s="8"/>
      <c r="H42" s="46">
        <v>0</v>
      </c>
      <c r="I42" s="16"/>
    </row>
    <row r="43" spans="1:10" ht="27.75" customHeight="1" x14ac:dyDescent="0.2">
      <c r="A43" s="58" t="s">
        <v>114</v>
      </c>
      <c r="B43" s="58"/>
      <c r="C43" s="8"/>
      <c r="D43" s="5">
        <v>150</v>
      </c>
      <c r="E43" s="44">
        <v>162.73665</v>
      </c>
      <c r="F43" s="42"/>
      <c r="G43" s="8"/>
      <c r="H43" s="46">
        <v>0</v>
      </c>
      <c r="I43" s="16"/>
    </row>
    <row r="44" spans="1:10" x14ac:dyDescent="0.2">
      <c r="A44" s="1"/>
      <c r="B44" s="1"/>
      <c r="C44" s="8"/>
      <c r="D44" s="5"/>
      <c r="E44" s="5"/>
      <c r="F44" s="5"/>
      <c r="G44" s="8"/>
      <c r="H44" s="1"/>
      <c r="I44" s="16"/>
      <c r="J44" s="1"/>
    </row>
    <row r="45" spans="1:10" x14ac:dyDescent="0.2">
      <c r="A45" s="16" t="s">
        <v>161</v>
      </c>
      <c r="B45" s="1"/>
      <c r="C45" s="8"/>
      <c r="D45" s="5"/>
      <c r="E45" s="5"/>
      <c r="F45" s="5"/>
      <c r="G45" s="8"/>
      <c r="H45" s="1"/>
      <c r="I45" s="16"/>
      <c r="J45" s="1"/>
    </row>
    <row r="46" spans="1:10" x14ac:dyDescent="0.2">
      <c r="A46" s="1" t="s">
        <v>162</v>
      </c>
      <c r="B46" s="1"/>
      <c r="C46" s="8"/>
      <c r="D46" s="5"/>
      <c r="E46" s="5"/>
      <c r="F46" s="5"/>
      <c r="G46" s="8"/>
      <c r="H46" s="1"/>
      <c r="I46" s="1"/>
      <c r="J46" s="1"/>
    </row>
    <row r="47" spans="1:10" x14ac:dyDescent="0.2">
      <c r="A47" s="1" t="s">
        <v>163</v>
      </c>
      <c r="B47" s="1"/>
      <c r="C47" s="8"/>
      <c r="D47" s="8"/>
      <c r="E47" s="8"/>
      <c r="F47" s="8"/>
      <c r="G47" s="8"/>
      <c r="H47" s="1"/>
      <c r="I47" s="1"/>
      <c r="J47" s="1"/>
    </row>
    <row r="48" spans="1:10" x14ac:dyDescent="0.2">
      <c r="A48" s="4"/>
      <c r="B48" s="4"/>
      <c r="C48" s="32"/>
      <c r="D48" s="32"/>
      <c r="E48" s="32"/>
      <c r="F48" s="32"/>
      <c r="G48" s="32"/>
      <c r="H48" s="4"/>
      <c r="I48" s="4"/>
      <c r="J48" s="4"/>
    </row>
    <row r="49" spans="1:10" x14ac:dyDescent="0.2">
      <c r="A49" s="47" t="s">
        <v>187</v>
      </c>
      <c r="B49" s="1"/>
      <c r="C49" s="8"/>
      <c r="D49" s="8"/>
      <c r="E49" s="8"/>
      <c r="F49" s="8"/>
      <c r="G49" s="8"/>
      <c r="H49" s="1"/>
      <c r="I49" s="1"/>
      <c r="J49" s="1"/>
    </row>
    <row r="50" spans="1:10" x14ac:dyDescent="0.2">
      <c r="A50" s="16"/>
      <c r="B50" s="1"/>
      <c r="C50" s="8"/>
      <c r="D50" s="8"/>
      <c r="E50" s="9" t="s">
        <v>89</v>
      </c>
      <c r="F50" s="49"/>
      <c r="G50" s="49"/>
      <c r="H50" s="18"/>
      <c r="J50" s="1"/>
    </row>
    <row r="51" spans="1:10" x14ac:dyDescent="0.2">
      <c r="A51" s="18" t="s">
        <v>115</v>
      </c>
      <c r="B51" s="1"/>
      <c r="C51" s="8"/>
      <c r="D51" s="48"/>
      <c r="E51" s="8" t="s">
        <v>182</v>
      </c>
      <c r="F51" s="8"/>
      <c r="G51" s="49"/>
      <c r="H51" s="18"/>
      <c r="J51" s="1"/>
    </row>
    <row r="52" spans="1:10" x14ac:dyDescent="0.2">
      <c r="A52" s="1" t="s">
        <v>94</v>
      </c>
      <c r="B52" s="1"/>
      <c r="C52" s="8"/>
      <c r="D52" s="48"/>
      <c r="E52" s="8" t="s">
        <v>184</v>
      </c>
      <c r="F52" s="8"/>
      <c r="G52" s="8"/>
      <c r="H52" s="1"/>
      <c r="I52" s="1"/>
      <c r="J52" s="1"/>
    </row>
    <row r="53" spans="1:10" x14ac:dyDescent="0.2">
      <c r="B53" s="1"/>
      <c r="C53" s="8"/>
      <c r="D53" s="8"/>
      <c r="E53" s="8" t="s">
        <v>177</v>
      </c>
      <c r="F53" s="8"/>
      <c r="G53" s="8"/>
      <c r="H53" s="1"/>
      <c r="I53" s="1"/>
      <c r="J53" s="1"/>
    </row>
    <row r="54" spans="1:10" x14ac:dyDescent="0.2">
      <c r="A54" s="16" t="s">
        <v>91</v>
      </c>
      <c r="B54" s="1"/>
      <c r="C54" s="8"/>
      <c r="D54" s="8"/>
      <c r="E54" s="8" t="s">
        <v>178</v>
      </c>
      <c r="F54" s="8"/>
      <c r="G54" s="8"/>
      <c r="H54" s="1"/>
      <c r="I54" s="1"/>
      <c r="J54" s="1"/>
    </row>
    <row r="55" spans="1:10" x14ac:dyDescent="0.2">
      <c r="A55" s="1" t="s">
        <v>81</v>
      </c>
      <c r="B55" s="1"/>
      <c r="C55" s="8"/>
      <c r="D55" s="8"/>
      <c r="E55" s="8" t="s">
        <v>179</v>
      </c>
      <c r="F55" s="8"/>
      <c r="G55" s="8"/>
      <c r="H55" s="1"/>
      <c r="I55" s="1"/>
      <c r="J55" s="1"/>
    </row>
    <row r="56" spans="1:10" x14ac:dyDescent="0.2">
      <c r="A56" s="1"/>
      <c r="B56" s="1"/>
      <c r="C56" s="8"/>
      <c r="D56" s="8"/>
      <c r="E56" s="8" t="s">
        <v>176</v>
      </c>
      <c r="F56" s="8"/>
      <c r="G56" s="8"/>
      <c r="H56" s="1"/>
      <c r="I56" s="1"/>
      <c r="J56" s="1"/>
    </row>
    <row r="57" spans="1:10" x14ac:dyDescent="0.2">
      <c r="A57" s="16" t="s">
        <v>92</v>
      </c>
      <c r="B57" s="1"/>
      <c r="C57" s="8"/>
      <c r="D57" s="8"/>
      <c r="E57" s="8"/>
      <c r="F57" s="8"/>
      <c r="G57" s="8"/>
      <c r="H57" s="1"/>
      <c r="I57" s="1"/>
      <c r="J57" s="1"/>
    </row>
    <row r="58" spans="1:10" x14ac:dyDescent="0.2">
      <c r="A58" s="1" t="s">
        <v>81</v>
      </c>
      <c r="B58" s="1"/>
      <c r="C58" s="8"/>
      <c r="D58" s="8"/>
      <c r="E58" s="9" t="s">
        <v>170</v>
      </c>
      <c r="F58" s="8"/>
      <c r="G58" s="8"/>
      <c r="H58" s="1"/>
      <c r="I58" s="52">
        <v>2019</v>
      </c>
      <c r="J58" s="52">
        <v>2018</v>
      </c>
    </row>
    <row r="59" spans="1:10" x14ac:dyDescent="0.2">
      <c r="A59" s="1"/>
      <c r="B59" s="1"/>
      <c r="C59" s="8"/>
      <c r="D59" s="8"/>
      <c r="E59" s="8" t="s">
        <v>188</v>
      </c>
      <c r="F59" s="8"/>
      <c r="G59" s="8"/>
      <c r="H59" s="1"/>
      <c r="I59" s="21" t="s">
        <v>207</v>
      </c>
      <c r="J59" s="21" t="s">
        <v>189</v>
      </c>
    </row>
    <row r="60" spans="1:10" x14ac:dyDescent="0.2">
      <c r="A60" s="16" t="s">
        <v>169</v>
      </c>
      <c r="B60" s="1"/>
      <c r="C60" s="8"/>
      <c r="D60" s="8"/>
      <c r="E60" s="10" t="s">
        <v>190</v>
      </c>
      <c r="F60" s="8"/>
      <c r="G60" s="8"/>
      <c r="H60" s="1"/>
      <c r="I60" s="21" t="s">
        <v>208</v>
      </c>
      <c r="J60" s="21" t="s">
        <v>191</v>
      </c>
    </row>
    <row r="61" spans="1:10" x14ac:dyDescent="0.2">
      <c r="A61" s="1"/>
      <c r="B61" s="1"/>
      <c r="C61" s="8"/>
      <c r="D61" s="8"/>
      <c r="E61" s="10" t="s">
        <v>157</v>
      </c>
      <c r="F61" s="8"/>
      <c r="G61" s="8"/>
      <c r="H61" s="1"/>
      <c r="I61" s="21" t="s">
        <v>192</v>
      </c>
      <c r="J61" s="21" t="s">
        <v>192</v>
      </c>
    </row>
    <row r="62" spans="1:10" x14ac:dyDescent="0.2">
      <c r="A62" s="1"/>
      <c r="B62" s="1"/>
      <c r="C62" s="8"/>
      <c r="D62" s="8"/>
    </row>
    <row r="63" spans="1:10" x14ac:dyDescent="0.2">
      <c r="A63" s="16" t="s">
        <v>90</v>
      </c>
      <c r="B63" s="53"/>
      <c r="C63" s="54" t="s">
        <v>195</v>
      </c>
      <c r="D63" s="8"/>
      <c r="E63" s="9" t="s">
        <v>209</v>
      </c>
      <c r="F63" s="8"/>
      <c r="G63" s="8"/>
      <c r="H63" s="1"/>
      <c r="I63" s="1"/>
      <c r="J63" s="1"/>
    </row>
    <row r="64" spans="1:10" x14ac:dyDescent="0.2">
      <c r="A64" s="1" t="s">
        <v>165</v>
      </c>
      <c r="B64" s="1"/>
      <c r="C64" s="55">
        <v>6509</v>
      </c>
      <c r="D64" s="8"/>
      <c r="E64" s="8" t="s">
        <v>64</v>
      </c>
      <c r="F64" s="8"/>
      <c r="G64" s="8"/>
      <c r="H64" s="1"/>
      <c r="I64" s="1"/>
      <c r="J64" s="1"/>
    </row>
    <row r="65" spans="1:10" x14ac:dyDescent="0.2">
      <c r="A65" s="1" t="s">
        <v>166</v>
      </c>
      <c r="B65" s="1"/>
      <c r="C65" s="55">
        <v>8245</v>
      </c>
      <c r="D65" s="49"/>
      <c r="E65" s="8" t="s">
        <v>65</v>
      </c>
      <c r="F65" s="8"/>
      <c r="G65" s="8"/>
      <c r="H65" s="1"/>
      <c r="I65" s="1"/>
      <c r="J65" s="1"/>
    </row>
    <row r="66" spans="1:10" x14ac:dyDescent="0.2">
      <c r="A66" s="1" t="s">
        <v>167</v>
      </c>
      <c r="B66" s="1"/>
      <c r="C66" s="55">
        <v>9764</v>
      </c>
      <c r="D66" s="8"/>
      <c r="E66" s="8" t="s">
        <v>66</v>
      </c>
      <c r="F66" s="8"/>
      <c r="G66" s="8"/>
      <c r="H66" s="1"/>
      <c r="I66" s="1"/>
      <c r="J66" s="1" t="s">
        <v>88</v>
      </c>
    </row>
    <row r="67" spans="1:10" x14ac:dyDescent="0.2">
      <c r="A67" s="1" t="s">
        <v>168</v>
      </c>
      <c r="C67" s="2"/>
      <c r="D67" s="8"/>
      <c r="E67" s="8" t="s">
        <v>68</v>
      </c>
      <c r="F67" s="8"/>
      <c r="G67" s="8"/>
      <c r="H67" s="22" t="s">
        <v>84</v>
      </c>
      <c r="I67" s="23">
        <v>0.15</v>
      </c>
      <c r="J67" s="24">
        <v>76.349999999999994</v>
      </c>
    </row>
    <row r="68" spans="1:10" x14ac:dyDescent="0.2">
      <c r="A68" s="1" t="s">
        <v>180</v>
      </c>
      <c r="B68" s="1"/>
      <c r="C68" s="8"/>
      <c r="D68" s="2"/>
      <c r="E68" s="8" t="s">
        <v>67</v>
      </c>
      <c r="F68" s="8"/>
      <c r="G68" s="8"/>
      <c r="H68" s="25" t="s">
        <v>85</v>
      </c>
      <c r="I68" s="26">
        <v>0.3</v>
      </c>
      <c r="J68" s="27">
        <v>152.69999999999999</v>
      </c>
    </row>
    <row r="69" spans="1:10" x14ac:dyDescent="0.2">
      <c r="A69" s="1" t="s">
        <v>181</v>
      </c>
      <c r="B69" s="1"/>
      <c r="C69" s="8"/>
      <c r="D69" s="8"/>
      <c r="E69" s="8"/>
      <c r="F69" s="8"/>
      <c r="G69" s="8"/>
      <c r="H69" s="25" t="s">
        <v>86</v>
      </c>
      <c r="I69" s="26">
        <v>0.3</v>
      </c>
      <c r="J69" s="27">
        <v>152.69999999999999</v>
      </c>
    </row>
    <row r="70" spans="1:10" x14ac:dyDescent="0.2">
      <c r="C70" s="2"/>
      <c r="D70" s="8"/>
      <c r="E70" s="28" t="s">
        <v>63</v>
      </c>
      <c r="F70" s="8"/>
      <c r="G70" s="8"/>
      <c r="H70" s="29" t="s">
        <v>87</v>
      </c>
      <c r="I70" s="30">
        <v>0.25</v>
      </c>
      <c r="J70" s="31">
        <v>127.25</v>
      </c>
    </row>
    <row r="71" spans="1:10" x14ac:dyDescent="0.2">
      <c r="B71" s="1"/>
      <c r="C71" s="8"/>
      <c r="D71" s="8"/>
      <c r="E71" s="32" t="s">
        <v>211</v>
      </c>
      <c r="F71" s="32"/>
      <c r="G71" s="32"/>
      <c r="H71" s="4"/>
      <c r="I71" s="4"/>
      <c r="J71" s="33">
        <f>SUM(J67:J70)</f>
        <v>509</v>
      </c>
    </row>
    <row r="72" spans="1:10" x14ac:dyDescent="0.2">
      <c r="A72" s="16" t="s">
        <v>203</v>
      </c>
      <c r="B72" s="1"/>
      <c r="C72" s="8"/>
      <c r="D72" s="8"/>
      <c r="E72" s="8" t="s">
        <v>210</v>
      </c>
      <c r="F72" s="8"/>
      <c r="G72" s="8"/>
      <c r="H72" s="1"/>
      <c r="I72" s="34"/>
      <c r="J72" s="15">
        <v>219</v>
      </c>
    </row>
    <row r="73" spans="1:10" x14ac:dyDescent="0.2">
      <c r="A73" s="1" t="s">
        <v>202</v>
      </c>
      <c r="B73" s="1"/>
      <c r="C73" s="8"/>
      <c r="D73" s="8"/>
      <c r="E73" s="8" t="s">
        <v>69</v>
      </c>
      <c r="F73" s="8"/>
      <c r="G73" s="8"/>
      <c r="H73" s="1"/>
      <c r="I73" s="1"/>
      <c r="J73" s="1"/>
    </row>
    <row r="74" spans="1:10" x14ac:dyDescent="0.2">
      <c r="A74" s="1"/>
      <c r="B74" s="1"/>
      <c r="C74" s="8"/>
      <c r="D74" s="8"/>
      <c r="E74" s="8" t="s">
        <v>70</v>
      </c>
      <c r="F74" s="8"/>
      <c r="G74" s="8"/>
      <c r="H74" s="15"/>
      <c r="I74" s="15"/>
      <c r="J74" s="15"/>
    </row>
    <row r="75" spans="1:10" x14ac:dyDescent="0.2">
      <c r="A75" s="1"/>
      <c r="B75" s="1"/>
      <c r="C75" s="8"/>
      <c r="D75" s="8"/>
    </row>
    <row r="76" spans="1:10" x14ac:dyDescent="0.2">
      <c r="A76" s="4"/>
      <c r="B76" s="4"/>
      <c r="C76" s="32"/>
      <c r="D76" s="32"/>
      <c r="E76" s="32"/>
      <c r="F76" s="32"/>
      <c r="G76" s="32"/>
      <c r="H76" s="4"/>
      <c r="I76" s="4"/>
      <c r="J76" s="4"/>
    </row>
    <row r="77" spans="1:10" x14ac:dyDescent="0.2">
      <c r="H77" s="5"/>
      <c r="I77" s="1"/>
      <c r="J77" s="1"/>
    </row>
    <row r="78" spans="1:10" ht="25.5" x14ac:dyDescent="0.2">
      <c r="A78" s="18" t="s">
        <v>83</v>
      </c>
      <c r="B78" s="1"/>
      <c r="C78" s="8"/>
      <c r="D78" s="9"/>
      <c r="E78" s="8"/>
      <c r="F78" s="8"/>
      <c r="G78" s="14" t="s">
        <v>204</v>
      </c>
      <c r="H78" s="14" t="s">
        <v>205</v>
      </c>
      <c r="I78" s="14" t="s">
        <v>206</v>
      </c>
    </row>
    <row r="79" spans="1:10" x14ac:dyDescent="0.2">
      <c r="A79" s="1" t="s">
        <v>60</v>
      </c>
      <c r="B79" s="8"/>
      <c r="C79" s="8"/>
      <c r="D79" s="8"/>
      <c r="E79" s="8"/>
      <c r="F79" s="8"/>
      <c r="G79" s="50"/>
      <c r="H79" s="51"/>
      <c r="I79" s="1"/>
    </row>
    <row r="80" spans="1:10" x14ac:dyDescent="0.2">
      <c r="A80" s="1"/>
      <c r="B80" s="1"/>
      <c r="C80" s="8"/>
      <c r="D80" s="8"/>
      <c r="E80" s="8"/>
      <c r="F80" s="8"/>
      <c r="G80" s="41"/>
      <c r="H80" s="1"/>
      <c r="I80" s="1"/>
    </row>
    <row r="81" spans="1:10" x14ac:dyDescent="0.2">
      <c r="A81" s="1" t="s">
        <v>96</v>
      </c>
      <c r="B81" s="1" t="s">
        <v>173</v>
      </c>
      <c r="C81" s="8"/>
      <c r="D81" s="8" t="s">
        <v>174</v>
      </c>
      <c r="E81" s="8"/>
      <c r="F81" s="8"/>
      <c r="G81" s="57">
        <v>13100</v>
      </c>
      <c r="H81" s="44">
        <v>14212.334100000002</v>
      </c>
      <c r="I81" s="3">
        <v>1184.3611750000002</v>
      </c>
    </row>
    <row r="82" spans="1:10" x14ac:dyDescent="0.2">
      <c r="A82" s="1" t="s">
        <v>96</v>
      </c>
      <c r="B82" s="1" t="s">
        <v>173</v>
      </c>
      <c r="C82" s="8"/>
      <c r="D82" s="8" t="s">
        <v>175</v>
      </c>
      <c r="E82" s="8"/>
      <c r="F82" s="8"/>
      <c r="G82" s="57">
        <v>26200</v>
      </c>
      <c r="H82" s="44">
        <v>28424.668200000004</v>
      </c>
      <c r="I82" s="3">
        <v>2368.7223500000005</v>
      </c>
    </row>
    <row r="83" spans="1:10" x14ac:dyDescent="0.2">
      <c r="A83" s="1"/>
      <c r="B83" s="1"/>
      <c r="C83" s="8"/>
      <c r="D83" s="8"/>
      <c r="E83" s="8"/>
      <c r="F83" s="8"/>
      <c r="G83" s="5"/>
      <c r="H83" s="44"/>
      <c r="I83" s="3"/>
    </row>
    <row r="84" spans="1:10" x14ac:dyDescent="0.2">
      <c r="A84" s="16" t="s">
        <v>73</v>
      </c>
      <c r="B84" s="1"/>
      <c r="C84" s="8"/>
      <c r="D84" s="8"/>
      <c r="E84" s="8"/>
      <c r="F84" s="8"/>
      <c r="G84" s="57"/>
      <c r="H84" s="44"/>
      <c r="I84" s="3"/>
    </row>
    <row r="85" spans="1:10" x14ac:dyDescent="0.2">
      <c r="A85" s="1" t="s">
        <v>96</v>
      </c>
      <c r="B85" s="1" t="s">
        <v>183</v>
      </c>
      <c r="C85" s="8" t="s">
        <v>71</v>
      </c>
      <c r="D85" s="8"/>
      <c r="E85" s="8"/>
      <c r="F85" s="8"/>
      <c r="G85" s="57">
        <v>6600</v>
      </c>
      <c r="H85" s="44">
        <v>7160.4125999999997</v>
      </c>
      <c r="I85" s="3">
        <v>596.70105000000001</v>
      </c>
    </row>
    <row r="86" spans="1:10" x14ac:dyDescent="0.2">
      <c r="A86" s="1" t="s">
        <v>96</v>
      </c>
      <c r="B86" s="1" t="s">
        <v>183</v>
      </c>
      <c r="C86" s="8" t="s">
        <v>72</v>
      </c>
      <c r="D86" s="8"/>
      <c r="E86" s="8"/>
      <c r="F86" s="8"/>
      <c r="G86" s="57">
        <v>13100</v>
      </c>
      <c r="H86" s="44">
        <v>14212.334100000002</v>
      </c>
      <c r="I86" s="3">
        <v>1184.3611750000002</v>
      </c>
    </row>
    <row r="87" spans="1:10" x14ac:dyDescent="0.2">
      <c r="A87" s="4"/>
      <c r="B87" s="4"/>
      <c r="C87" s="32"/>
      <c r="D87" s="32"/>
      <c r="E87" s="32"/>
      <c r="F87" s="32"/>
      <c r="G87" s="32"/>
      <c r="H87" s="4"/>
      <c r="I87" s="4"/>
      <c r="J87" s="4"/>
    </row>
    <row r="88" spans="1:10" x14ac:dyDescent="0.2">
      <c r="A88" s="18" t="s">
        <v>194</v>
      </c>
      <c r="D88" s="9" t="s">
        <v>193</v>
      </c>
      <c r="F88" s="11"/>
      <c r="G88" s="35">
        <v>8.4910999999999994</v>
      </c>
    </row>
    <row r="89" spans="1:10" ht="51" x14ac:dyDescent="0.2">
      <c r="A89" s="1"/>
      <c r="B89" s="1" t="s">
        <v>156</v>
      </c>
      <c r="C89" s="19" t="s">
        <v>55</v>
      </c>
      <c r="D89" s="20" t="s">
        <v>56</v>
      </c>
      <c r="E89" s="20" t="s">
        <v>57</v>
      </c>
      <c r="F89" s="20" t="s">
        <v>58</v>
      </c>
      <c r="G89" s="20" t="s">
        <v>59</v>
      </c>
      <c r="H89" s="14" t="s">
        <v>116</v>
      </c>
      <c r="I89" s="14" t="s">
        <v>172</v>
      </c>
      <c r="J89" s="14" t="s">
        <v>171</v>
      </c>
    </row>
    <row r="90" spans="1:10" x14ac:dyDescent="0.2">
      <c r="A90" s="1" t="s">
        <v>118</v>
      </c>
      <c r="B90" s="1" t="s">
        <v>0</v>
      </c>
      <c r="C90" s="56">
        <v>16709.169999999998</v>
      </c>
      <c r="D90" s="56">
        <v>17020.919999999998</v>
      </c>
      <c r="E90" s="56">
        <v>17236.5</v>
      </c>
      <c r="F90" s="56">
        <v>17548.25</v>
      </c>
      <c r="G90" s="56">
        <v>17764</v>
      </c>
      <c r="H90" s="56">
        <v>15542.92</v>
      </c>
      <c r="I90" s="5">
        <v>2331.4380000000001</v>
      </c>
      <c r="J90" s="5">
        <v>2657.83932</v>
      </c>
    </row>
    <row r="91" spans="1:10" x14ac:dyDescent="0.2">
      <c r="A91" s="1" t="s">
        <v>118</v>
      </c>
      <c r="B91" s="1" t="s">
        <v>1</v>
      </c>
      <c r="C91" s="56">
        <v>16965.75</v>
      </c>
      <c r="D91" s="56">
        <v>17285.080000000002</v>
      </c>
      <c r="E91" s="56">
        <v>17506.080000000002</v>
      </c>
      <c r="F91" s="56">
        <v>17825.169999999998</v>
      </c>
      <c r="G91" s="56">
        <v>18046.330000000002</v>
      </c>
      <c r="H91" s="56">
        <v>15783.42</v>
      </c>
      <c r="I91" s="5">
        <v>2367.5129999999999</v>
      </c>
      <c r="J91" s="5">
        <v>2698.9648200000001</v>
      </c>
    </row>
    <row r="92" spans="1:10" x14ac:dyDescent="0.2">
      <c r="A92" s="1" t="s">
        <v>118</v>
      </c>
      <c r="B92" s="1" t="s">
        <v>2</v>
      </c>
      <c r="C92" s="56">
        <v>17229.419999999998</v>
      </c>
      <c r="D92" s="56">
        <v>17556.330000000002</v>
      </c>
      <c r="E92" s="56">
        <v>17782.75</v>
      </c>
      <c r="F92" s="56">
        <v>18109.669999999998</v>
      </c>
      <c r="G92" s="56">
        <v>18336.25</v>
      </c>
      <c r="H92" s="56">
        <v>16030.42</v>
      </c>
      <c r="I92" s="5">
        <v>2404.5630000000001</v>
      </c>
      <c r="J92" s="5">
        <v>2741.2018200000002</v>
      </c>
    </row>
    <row r="93" spans="1:10" x14ac:dyDescent="0.2">
      <c r="A93" s="1" t="s">
        <v>118</v>
      </c>
      <c r="B93" s="1" t="s">
        <v>3</v>
      </c>
      <c r="C93" s="56">
        <v>17500.25</v>
      </c>
      <c r="D93" s="56">
        <v>17835.419999999998</v>
      </c>
      <c r="E93" s="56">
        <v>18067.419999999998</v>
      </c>
      <c r="F93" s="56">
        <v>18402.330000000002</v>
      </c>
      <c r="G93" s="56">
        <v>18634.25</v>
      </c>
      <c r="H93" s="56">
        <v>16284.25</v>
      </c>
      <c r="I93" s="5">
        <v>2442.6374999999998</v>
      </c>
      <c r="J93" s="5">
        <v>2784.6067500000004</v>
      </c>
    </row>
    <row r="94" spans="1:10" x14ac:dyDescent="0.2">
      <c r="A94" s="1" t="s">
        <v>118</v>
      </c>
      <c r="B94" s="1" t="s">
        <v>4</v>
      </c>
      <c r="C94" s="56">
        <v>17778.5</v>
      </c>
      <c r="D94" s="56">
        <v>18121.830000000002</v>
      </c>
      <c r="E94" s="56">
        <v>18359.580000000002</v>
      </c>
      <c r="F94" s="56">
        <v>18702.830000000002</v>
      </c>
      <c r="G94" s="56">
        <v>18940.5</v>
      </c>
      <c r="H94" s="56">
        <v>16545</v>
      </c>
      <c r="I94" s="5">
        <v>2481.75</v>
      </c>
      <c r="J94" s="5">
        <v>2829.1950000000002</v>
      </c>
    </row>
    <row r="95" spans="1:10" x14ac:dyDescent="0.2">
      <c r="A95" s="1" t="s">
        <v>119</v>
      </c>
      <c r="B95" s="1" t="s">
        <v>5</v>
      </c>
      <c r="C95" s="56">
        <v>18064.669999999998</v>
      </c>
      <c r="D95" s="56">
        <v>18416.330000000002</v>
      </c>
      <c r="E95" s="56">
        <v>18660</v>
      </c>
      <c r="F95" s="56">
        <v>19011.75</v>
      </c>
      <c r="G95" s="56">
        <v>19255.169999999998</v>
      </c>
      <c r="H95" s="56">
        <v>16813.080000000002</v>
      </c>
      <c r="I95" s="5">
        <v>2521.962</v>
      </c>
      <c r="J95" s="5">
        <v>2875.0366800000006</v>
      </c>
    </row>
    <row r="96" spans="1:10" x14ac:dyDescent="0.2">
      <c r="A96" s="1" t="s">
        <v>120</v>
      </c>
      <c r="B96" s="1" t="s">
        <v>6</v>
      </c>
      <c r="C96" s="56">
        <v>18358.330000000002</v>
      </c>
      <c r="D96" s="56">
        <v>18718.75</v>
      </c>
      <c r="E96" s="56">
        <v>18968.330000000002</v>
      </c>
      <c r="F96" s="56">
        <v>19328.75</v>
      </c>
      <c r="G96" s="56">
        <v>19578.25</v>
      </c>
      <c r="H96" s="56">
        <v>17088.25</v>
      </c>
      <c r="I96" s="5">
        <v>2563.2374999999997</v>
      </c>
      <c r="J96" s="5">
        <v>2922.0907500000003</v>
      </c>
    </row>
    <row r="97" spans="1:10" x14ac:dyDescent="0.2">
      <c r="A97" s="1" t="s">
        <v>121</v>
      </c>
      <c r="B97" s="1" t="s">
        <v>7</v>
      </c>
      <c r="C97" s="56">
        <v>18660.080000000002</v>
      </c>
      <c r="D97" s="56">
        <v>19029.5</v>
      </c>
      <c r="E97" s="56">
        <v>19285.25</v>
      </c>
      <c r="F97" s="56">
        <v>19654.669999999998</v>
      </c>
      <c r="G97" s="56">
        <v>19910.5</v>
      </c>
      <c r="H97" s="56">
        <v>17371.169999999998</v>
      </c>
      <c r="I97" s="5">
        <v>2605.6754999999998</v>
      </c>
      <c r="J97" s="5">
        <v>2970.4700699999999</v>
      </c>
    </row>
    <row r="98" spans="1:10" x14ac:dyDescent="0.2">
      <c r="A98" s="1" t="s">
        <v>122</v>
      </c>
      <c r="B98" s="1" t="s">
        <v>8</v>
      </c>
      <c r="C98" s="56">
        <v>18970.5</v>
      </c>
      <c r="D98" s="56">
        <v>19348.919999999998</v>
      </c>
      <c r="E98" s="56">
        <v>19611.25</v>
      </c>
      <c r="F98" s="56">
        <v>19989.669999999998</v>
      </c>
      <c r="G98" s="56">
        <v>20251.830000000002</v>
      </c>
      <c r="H98" s="56">
        <v>17661.919999999998</v>
      </c>
      <c r="I98" s="5">
        <v>2649.2879999999996</v>
      </c>
      <c r="J98" s="5">
        <v>3020.1883199999997</v>
      </c>
    </row>
    <row r="99" spans="1:10" x14ac:dyDescent="0.2">
      <c r="A99" s="1" t="s">
        <v>122</v>
      </c>
      <c r="B99" s="1" t="s">
        <v>9</v>
      </c>
      <c r="C99" s="56">
        <v>19289.080000000002</v>
      </c>
      <c r="D99" s="56">
        <v>19677.25</v>
      </c>
      <c r="E99" s="56">
        <v>19945.830000000002</v>
      </c>
      <c r="F99" s="56">
        <v>20333.830000000002</v>
      </c>
      <c r="G99" s="56">
        <v>20602.669999999998</v>
      </c>
      <c r="H99" s="56">
        <v>17960.669999999998</v>
      </c>
      <c r="I99" s="5">
        <v>2694.1004999999996</v>
      </c>
      <c r="J99" s="5">
        <v>3071.27457</v>
      </c>
    </row>
    <row r="100" spans="1:10" x14ac:dyDescent="0.2">
      <c r="A100" s="1" t="s">
        <v>123</v>
      </c>
      <c r="B100" s="1" t="s">
        <v>10</v>
      </c>
      <c r="C100" s="56">
        <v>19540.5</v>
      </c>
      <c r="D100" s="56">
        <v>19938.25</v>
      </c>
      <c r="E100" s="56">
        <v>20213.580000000002</v>
      </c>
      <c r="F100" s="56">
        <v>20611.330000000002</v>
      </c>
      <c r="G100" s="56">
        <v>20886.580000000002</v>
      </c>
      <c r="H100" s="56">
        <v>18267.580000000002</v>
      </c>
      <c r="I100" s="5">
        <v>2740.1370000000002</v>
      </c>
      <c r="J100" s="5">
        <v>3123.7561800000003</v>
      </c>
    </row>
    <row r="101" spans="1:10" x14ac:dyDescent="0.2">
      <c r="A101" s="1" t="s">
        <v>124</v>
      </c>
      <c r="B101" s="1" t="s">
        <v>11</v>
      </c>
      <c r="C101" s="56">
        <v>19876.919999999998</v>
      </c>
      <c r="D101" s="56">
        <v>20284.669999999998</v>
      </c>
      <c r="E101" s="56">
        <v>20567.080000000002</v>
      </c>
      <c r="F101" s="56">
        <v>20974.67</v>
      </c>
      <c r="G101" s="56">
        <v>21256.92</v>
      </c>
      <c r="H101" s="56">
        <v>18582.919999999998</v>
      </c>
      <c r="I101" s="5">
        <v>2787.4379999999996</v>
      </c>
      <c r="J101" s="5">
        <v>3177.6793199999997</v>
      </c>
    </row>
    <row r="102" spans="1:10" x14ac:dyDescent="0.2">
      <c r="A102" s="1" t="s">
        <v>125</v>
      </c>
      <c r="B102" s="1" t="s">
        <v>12</v>
      </c>
      <c r="C102" s="56">
        <v>20222.830000000002</v>
      </c>
      <c r="D102" s="56">
        <v>20640.830000000002</v>
      </c>
      <c r="E102" s="56">
        <v>20930.080000000002</v>
      </c>
      <c r="F102" s="56">
        <v>21348.25</v>
      </c>
      <c r="G102" s="56">
        <v>21637.5</v>
      </c>
      <c r="H102" s="56">
        <v>18906.919999999998</v>
      </c>
      <c r="I102" s="5">
        <v>2836.0379999999996</v>
      </c>
      <c r="J102" s="5">
        <v>3233.0833199999997</v>
      </c>
    </row>
    <row r="103" spans="1:10" x14ac:dyDescent="0.2">
      <c r="A103" s="1" t="s">
        <v>126</v>
      </c>
      <c r="B103" s="1" t="s">
        <v>13</v>
      </c>
      <c r="C103" s="56">
        <v>20578.169999999998</v>
      </c>
      <c r="D103" s="56">
        <v>21006.67</v>
      </c>
      <c r="E103" s="56">
        <v>21303.33</v>
      </c>
      <c r="F103" s="56">
        <v>21731.75</v>
      </c>
      <c r="G103" s="56">
        <v>22028.42</v>
      </c>
      <c r="H103" s="56">
        <v>19239.919999999998</v>
      </c>
      <c r="I103" s="5">
        <v>2885.9879999999998</v>
      </c>
      <c r="J103" s="5">
        <v>3290.0263199999999</v>
      </c>
    </row>
    <row r="104" spans="1:10" x14ac:dyDescent="0.2">
      <c r="A104" s="1" t="s">
        <v>127</v>
      </c>
      <c r="B104" s="1" t="s">
        <v>14</v>
      </c>
      <c r="C104" s="56">
        <v>20943.25</v>
      </c>
      <c r="D104" s="56">
        <v>21382.42</v>
      </c>
      <c r="E104" s="56">
        <v>21686.5</v>
      </c>
      <c r="F104" s="56">
        <v>22125.83</v>
      </c>
      <c r="G104" s="56">
        <v>22430</v>
      </c>
      <c r="H104" s="56">
        <v>19581.919999999998</v>
      </c>
      <c r="I104" s="5">
        <v>2937.2879999999996</v>
      </c>
      <c r="J104" s="5">
        <v>3348.5083199999999</v>
      </c>
    </row>
    <row r="105" spans="1:10" x14ac:dyDescent="0.2">
      <c r="A105" s="1" t="s">
        <v>128</v>
      </c>
      <c r="B105" s="1" t="s">
        <v>15</v>
      </c>
      <c r="C105" s="56">
        <v>21222.92</v>
      </c>
      <c r="D105" s="56">
        <v>21673.33</v>
      </c>
      <c r="E105" s="56">
        <v>21985.25</v>
      </c>
      <c r="F105" s="56">
        <v>22435.58</v>
      </c>
      <c r="G105" s="56">
        <v>22747.5</v>
      </c>
      <c r="H105" s="56">
        <v>19933.5</v>
      </c>
      <c r="I105" s="5">
        <v>2990.0250000000001</v>
      </c>
      <c r="J105" s="5">
        <v>3408.6285000000003</v>
      </c>
    </row>
    <row r="106" spans="1:10" x14ac:dyDescent="0.2">
      <c r="A106" s="1" t="s">
        <v>129</v>
      </c>
      <c r="B106" s="1" t="s">
        <v>16</v>
      </c>
      <c r="C106" s="56">
        <v>21608.25</v>
      </c>
      <c r="D106" s="56">
        <v>22070.17</v>
      </c>
      <c r="E106" s="56">
        <v>22389.919999999998</v>
      </c>
      <c r="F106" s="56">
        <v>22851.75</v>
      </c>
      <c r="G106" s="56">
        <v>23171.33</v>
      </c>
      <c r="H106" s="56">
        <v>20294.5</v>
      </c>
      <c r="I106" s="5">
        <v>3044.1749999999997</v>
      </c>
      <c r="J106" s="5">
        <v>3470.3595000000005</v>
      </c>
    </row>
    <row r="107" spans="1:10" x14ac:dyDescent="0.2">
      <c r="A107" s="1" t="s">
        <v>130</v>
      </c>
      <c r="B107" s="1" t="s">
        <v>17</v>
      </c>
      <c r="C107" s="56">
        <v>22004.42</v>
      </c>
      <c r="D107" s="56">
        <v>22478.080000000002</v>
      </c>
      <c r="E107" s="56">
        <v>22805.919999999998</v>
      </c>
      <c r="F107" s="56">
        <v>23279.5</v>
      </c>
      <c r="G107" s="56">
        <v>23607.25</v>
      </c>
      <c r="H107" s="56">
        <v>20665.669999999998</v>
      </c>
      <c r="I107" s="5">
        <v>3099.8504999999996</v>
      </c>
      <c r="J107" s="5">
        <v>3533.8295699999999</v>
      </c>
    </row>
    <row r="108" spans="1:10" x14ac:dyDescent="0.2">
      <c r="A108" s="1" t="s">
        <v>131</v>
      </c>
      <c r="B108" s="1" t="s">
        <v>18</v>
      </c>
      <c r="C108" s="56">
        <v>22300.080000000002</v>
      </c>
      <c r="D108" s="56">
        <v>22785.75</v>
      </c>
      <c r="E108" s="56">
        <v>23121.83</v>
      </c>
      <c r="F108" s="56">
        <v>23607.58</v>
      </c>
      <c r="G108" s="56">
        <v>23943.919999999998</v>
      </c>
      <c r="H108" s="56">
        <v>21047</v>
      </c>
      <c r="I108" s="5">
        <v>3157.0499999999997</v>
      </c>
      <c r="J108" s="5">
        <v>3599.0370000000003</v>
      </c>
    </row>
    <row r="109" spans="1:10" x14ac:dyDescent="0.2">
      <c r="A109" s="1" t="s">
        <v>132</v>
      </c>
      <c r="B109" s="1" t="s">
        <v>19</v>
      </c>
      <c r="C109" s="56">
        <v>22607.08</v>
      </c>
      <c r="D109" s="56">
        <v>23105</v>
      </c>
      <c r="E109" s="56">
        <v>23449.83</v>
      </c>
      <c r="F109" s="56">
        <v>23947.75</v>
      </c>
      <c r="G109" s="56">
        <v>24292.42</v>
      </c>
      <c r="H109" s="56">
        <v>21438.75</v>
      </c>
      <c r="I109" s="5">
        <v>3215.8125</v>
      </c>
      <c r="J109" s="5">
        <v>3666.0262500000003</v>
      </c>
    </row>
    <row r="110" spans="1:10" x14ac:dyDescent="0.2">
      <c r="A110" s="1" t="s">
        <v>133</v>
      </c>
      <c r="B110" s="1" t="s">
        <v>20</v>
      </c>
      <c r="C110" s="56">
        <v>22981.33</v>
      </c>
      <c r="D110" s="56">
        <v>23492</v>
      </c>
      <c r="E110" s="56">
        <v>23845.58</v>
      </c>
      <c r="F110" s="56">
        <v>24356.33</v>
      </c>
      <c r="G110" s="56">
        <v>24709.919999999998</v>
      </c>
      <c r="H110" s="56">
        <v>21841.33</v>
      </c>
      <c r="I110" s="5">
        <v>3276.1995000000002</v>
      </c>
      <c r="J110" s="5">
        <v>3734.8674300000007</v>
      </c>
    </row>
    <row r="111" spans="1:10" x14ac:dyDescent="0.2">
      <c r="A111" s="1" t="s">
        <v>134</v>
      </c>
      <c r="B111" s="1" t="s">
        <v>21</v>
      </c>
      <c r="C111" s="56">
        <v>23328</v>
      </c>
      <c r="D111" s="56">
        <v>23838.75</v>
      </c>
      <c r="E111" s="56">
        <v>24192.33</v>
      </c>
      <c r="F111" s="56">
        <v>24703.08</v>
      </c>
      <c r="G111" s="56">
        <v>25056.67</v>
      </c>
      <c r="H111" s="56">
        <v>22243.67</v>
      </c>
      <c r="I111" s="5">
        <v>3336.5504999999998</v>
      </c>
      <c r="J111" s="5">
        <v>3803.6675700000001</v>
      </c>
    </row>
    <row r="112" spans="1:10" x14ac:dyDescent="0.2">
      <c r="A112" s="1" t="s">
        <v>135</v>
      </c>
      <c r="B112" s="1" t="s">
        <v>22</v>
      </c>
      <c r="C112" s="56">
        <v>23699.58</v>
      </c>
      <c r="D112" s="56">
        <v>24196.17</v>
      </c>
      <c r="E112" s="56">
        <v>24540.17</v>
      </c>
      <c r="F112" s="56">
        <v>25036.83</v>
      </c>
      <c r="G112" s="56">
        <v>25380.58</v>
      </c>
      <c r="H112" s="56">
        <v>22645</v>
      </c>
      <c r="I112" s="5">
        <v>3396.75</v>
      </c>
      <c r="J112" s="5">
        <v>3872.2950000000001</v>
      </c>
    </row>
    <row r="113" spans="1:10" x14ac:dyDescent="0.2">
      <c r="A113" s="1" t="s">
        <v>136</v>
      </c>
      <c r="B113" s="1" t="s">
        <v>23</v>
      </c>
      <c r="C113" s="56">
        <v>24082.5</v>
      </c>
      <c r="D113" s="56">
        <v>24565.08</v>
      </c>
      <c r="E113" s="56">
        <v>24899.25</v>
      </c>
      <c r="F113" s="56">
        <v>25381.919999999998</v>
      </c>
      <c r="G113" s="56">
        <v>25716.080000000002</v>
      </c>
      <c r="H113" s="56">
        <v>23057.75</v>
      </c>
      <c r="I113" s="5">
        <v>3458.6624999999999</v>
      </c>
      <c r="J113" s="5">
        <v>3942.8752500000005</v>
      </c>
    </row>
    <row r="114" spans="1:10" x14ac:dyDescent="0.2">
      <c r="A114" s="1" t="s">
        <v>137</v>
      </c>
      <c r="B114" s="1" t="s">
        <v>24</v>
      </c>
      <c r="C114" s="56">
        <v>24473.83</v>
      </c>
      <c r="D114" s="56">
        <v>24941.5</v>
      </c>
      <c r="E114" s="56">
        <v>25265.25</v>
      </c>
      <c r="F114" s="56">
        <v>25732.83</v>
      </c>
      <c r="G114" s="56">
        <v>26056.5</v>
      </c>
      <c r="H114" s="56">
        <v>23481.25</v>
      </c>
      <c r="I114" s="5">
        <v>3522.1875</v>
      </c>
      <c r="J114" s="5">
        <v>4015.2937500000003</v>
      </c>
    </row>
    <row r="115" spans="1:10" x14ac:dyDescent="0.2">
      <c r="A115" s="1" t="s">
        <v>138</v>
      </c>
      <c r="B115" s="1" t="s">
        <v>25</v>
      </c>
      <c r="C115" s="56">
        <v>24874.42</v>
      </c>
      <c r="D115" s="56">
        <v>25325.75</v>
      </c>
      <c r="E115" s="56">
        <v>25638.25</v>
      </c>
      <c r="F115" s="56">
        <v>26089.67</v>
      </c>
      <c r="G115" s="56">
        <v>26402.080000000002</v>
      </c>
      <c r="H115" s="56">
        <v>23915.83</v>
      </c>
      <c r="I115" s="5">
        <v>3587.3745000000004</v>
      </c>
      <c r="J115" s="5">
        <v>4089.6069300000008</v>
      </c>
    </row>
    <row r="116" spans="1:10" x14ac:dyDescent="0.2">
      <c r="A116" s="1" t="s">
        <v>137</v>
      </c>
      <c r="B116" s="1" t="s">
        <v>26</v>
      </c>
      <c r="C116" s="56">
        <v>25283.5</v>
      </c>
      <c r="D116" s="56">
        <v>25717.42</v>
      </c>
      <c r="E116" s="56">
        <v>26018.17</v>
      </c>
      <c r="F116" s="56">
        <v>26452.25</v>
      </c>
      <c r="G116" s="56">
        <v>26752.83</v>
      </c>
      <c r="H116" s="56">
        <v>24361.67</v>
      </c>
      <c r="I116" s="5">
        <v>3654.2504999999996</v>
      </c>
      <c r="J116" s="5">
        <v>4165.8455700000004</v>
      </c>
    </row>
    <row r="117" spans="1:10" x14ac:dyDescent="0.2">
      <c r="A117" s="1" t="s">
        <v>138</v>
      </c>
      <c r="B117" s="1" t="s">
        <v>27</v>
      </c>
      <c r="C117" s="56">
        <v>25701.83</v>
      </c>
      <c r="D117" s="56">
        <v>26117.5</v>
      </c>
      <c r="E117" s="56">
        <v>26405.25</v>
      </c>
      <c r="F117" s="56">
        <v>26820.92</v>
      </c>
      <c r="G117" s="56">
        <v>27108.75</v>
      </c>
      <c r="H117" s="56">
        <v>24819.33</v>
      </c>
      <c r="I117" s="5">
        <v>3722.8995</v>
      </c>
      <c r="J117" s="5">
        <v>4244.1054300000005</v>
      </c>
    </row>
    <row r="118" spans="1:10" x14ac:dyDescent="0.2">
      <c r="A118" s="1" t="s">
        <v>137</v>
      </c>
      <c r="B118" s="1" t="s">
        <v>28</v>
      </c>
      <c r="C118" s="56">
        <v>26129.5</v>
      </c>
      <c r="D118" s="56">
        <v>26525.5</v>
      </c>
      <c r="E118" s="56">
        <v>26799.75</v>
      </c>
      <c r="F118" s="56">
        <v>27195.75</v>
      </c>
      <c r="G118" s="56">
        <v>27469.83</v>
      </c>
      <c r="H118" s="56">
        <v>25288.83</v>
      </c>
      <c r="I118" s="5">
        <v>3793.3245000000002</v>
      </c>
      <c r="J118" s="5">
        <v>4324.3899300000003</v>
      </c>
    </row>
    <row r="119" spans="1:10" x14ac:dyDescent="0.2">
      <c r="A119" s="1" t="s">
        <v>138</v>
      </c>
      <c r="B119" s="1" t="s">
        <v>29</v>
      </c>
      <c r="C119" s="56">
        <v>26567</v>
      </c>
      <c r="D119" s="56">
        <v>26942.080000000002</v>
      </c>
      <c r="E119" s="56">
        <v>27201.58</v>
      </c>
      <c r="F119" s="56">
        <v>27576.42</v>
      </c>
      <c r="G119" s="56">
        <v>27836.080000000002</v>
      </c>
      <c r="H119" s="56">
        <v>25770.67</v>
      </c>
      <c r="I119" s="5">
        <v>3865.6004999999996</v>
      </c>
      <c r="J119" s="5">
        <v>4406.7845699999998</v>
      </c>
    </row>
    <row r="120" spans="1:10" x14ac:dyDescent="0.2">
      <c r="A120" s="1" t="s">
        <v>137</v>
      </c>
      <c r="B120" s="1" t="s">
        <v>30</v>
      </c>
      <c r="C120" s="56">
        <v>27013.83</v>
      </c>
      <c r="D120" s="56">
        <v>27366.5</v>
      </c>
      <c r="E120" s="56">
        <v>27610.83</v>
      </c>
      <c r="F120" s="56">
        <v>27963.5</v>
      </c>
      <c r="G120" s="56">
        <v>28207.67</v>
      </c>
      <c r="H120" s="56">
        <v>26265</v>
      </c>
      <c r="I120" s="5">
        <v>3939.75</v>
      </c>
      <c r="J120" s="5">
        <v>4491.3150000000005</v>
      </c>
    </row>
    <row r="121" spans="1:10" x14ac:dyDescent="0.2">
      <c r="A121" s="1" t="s">
        <v>138</v>
      </c>
      <c r="B121" s="1" t="s">
        <v>31</v>
      </c>
      <c r="C121" s="56">
        <v>27471</v>
      </c>
      <c r="D121" s="56">
        <v>27799.919999999998</v>
      </c>
      <c r="E121" s="56">
        <v>28027.67</v>
      </c>
      <c r="F121" s="56">
        <v>28356.75</v>
      </c>
      <c r="G121" s="56">
        <v>28584.42</v>
      </c>
      <c r="H121" s="56">
        <v>26772.42</v>
      </c>
      <c r="I121" s="5">
        <v>4015.8629999999994</v>
      </c>
      <c r="J121" s="5">
        <v>4578.0838199999998</v>
      </c>
    </row>
    <row r="122" spans="1:10" x14ac:dyDescent="0.2">
      <c r="A122" s="1" t="s">
        <v>139</v>
      </c>
      <c r="B122" s="1" t="s">
        <v>32</v>
      </c>
      <c r="C122" s="56">
        <v>27937.919999999998</v>
      </c>
      <c r="D122" s="56">
        <v>28241.58</v>
      </c>
      <c r="E122" s="56">
        <v>28452.080000000002</v>
      </c>
      <c r="F122" s="56">
        <v>28755.83</v>
      </c>
      <c r="G122" s="56">
        <v>28966.25</v>
      </c>
      <c r="H122" s="56">
        <v>27292.92</v>
      </c>
      <c r="I122" s="5">
        <v>4093.9379999999996</v>
      </c>
      <c r="J122" s="5">
        <v>4667.08932</v>
      </c>
    </row>
    <row r="123" spans="1:10" x14ac:dyDescent="0.2">
      <c r="A123" s="1" t="s">
        <v>140</v>
      </c>
      <c r="B123" s="1" t="s">
        <v>33</v>
      </c>
      <c r="C123" s="56">
        <v>28415.42</v>
      </c>
      <c r="D123" s="56">
        <v>28692.58</v>
      </c>
      <c r="E123" s="56">
        <v>28884.42</v>
      </c>
      <c r="F123" s="56">
        <v>29161.33</v>
      </c>
      <c r="G123" s="56">
        <v>29353.17</v>
      </c>
      <c r="H123" s="56">
        <v>27827.08</v>
      </c>
      <c r="I123" s="5">
        <v>4174.0619999999999</v>
      </c>
      <c r="J123" s="5">
        <v>4758.4306800000004</v>
      </c>
    </row>
    <row r="124" spans="1:10" x14ac:dyDescent="0.2">
      <c r="A124" s="1" t="s">
        <v>139</v>
      </c>
      <c r="B124" s="1" t="s">
        <v>34</v>
      </c>
      <c r="C124" s="56">
        <v>28903.58</v>
      </c>
      <c r="D124" s="56">
        <v>29152.5</v>
      </c>
      <c r="E124" s="56">
        <v>29324.58</v>
      </c>
      <c r="F124" s="56">
        <v>29573.5</v>
      </c>
      <c r="G124" s="56">
        <v>29745.67</v>
      </c>
      <c r="H124" s="56">
        <v>28375.33</v>
      </c>
      <c r="I124" s="5">
        <v>4256.2995000000001</v>
      </c>
      <c r="J124" s="5">
        <v>4852.1814300000005</v>
      </c>
    </row>
    <row r="125" spans="1:10" x14ac:dyDescent="0.2">
      <c r="A125" s="1" t="s">
        <v>140</v>
      </c>
      <c r="B125" s="1" t="s">
        <v>35</v>
      </c>
      <c r="C125" s="56">
        <v>29402.33</v>
      </c>
      <c r="D125" s="56">
        <v>29621.17</v>
      </c>
      <c r="E125" s="56">
        <v>29772.67</v>
      </c>
      <c r="F125" s="56">
        <v>29991.58</v>
      </c>
      <c r="G125" s="56">
        <v>30143</v>
      </c>
      <c r="H125" s="56">
        <v>28937.75</v>
      </c>
      <c r="I125" s="5">
        <v>4340.6624999999995</v>
      </c>
      <c r="J125" s="5">
        <v>4948.3552500000005</v>
      </c>
    </row>
    <row r="126" spans="1:10" x14ac:dyDescent="0.2">
      <c r="A126" s="1" t="s">
        <v>139</v>
      </c>
      <c r="B126" s="1" t="s">
        <v>36</v>
      </c>
      <c r="C126" s="56">
        <v>29912.17</v>
      </c>
      <c r="D126" s="56">
        <v>30099.33</v>
      </c>
      <c r="E126" s="56">
        <v>30228.75</v>
      </c>
      <c r="F126" s="56">
        <v>30415.919999999998</v>
      </c>
      <c r="G126" s="56">
        <v>30545.58</v>
      </c>
      <c r="H126" s="56">
        <v>29514.75</v>
      </c>
      <c r="I126" s="5">
        <v>4427.2124999999996</v>
      </c>
      <c r="J126" s="5">
        <v>5047.02225</v>
      </c>
    </row>
    <row r="127" spans="1:10" x14ac:dyDescent="0.2">
      <c r="A127" s="1" t="s">
        <v>141</v>
      </c>
      <c r="B127" s="1" t="s">
        <v>37</v>
      </c>
      <c r="C127" s="56">
        <v>30450.58</v>
      </c>
      <c r="D127" s="56">
        <v>30607.17</v>
      </c>
      <c r="E127" s="56">
        <v>30715.58</v>
      </c>
      <c r="F127" s="56">
        <v>30872.17</v>
      </c>
      <c r="G127" s="56">
        <v>30980.75</v>
      </c>
      <c r="H127" s="56">
        <v>30117.919999999998</v>
      </c>
      <c r="I127" s="5">
        <v>4517.6879999999992</v>
      </c>
      <c r="J127" s="5">
        <v>5150.1643199999999</v>
      </c>
    </row>
    <row r="128" spans="1:10" x14ac:dyDescent="0.2">
      <c r="A128" s="1" t="s">
        <v>142</v>
      </c>
      <c r="B128" s="1" t="s">
        <v>38</v>
      </c>
      <c r="C128" s="56">
        <v>30994.17</v>
      </c>
      <c r="D128" s="56">
        <v>31114.92</v>
      </c>
      <c r="E128" s="56">
        <v>31198.42</v>
      </c>
      <c r="F128" s="56">
        <v>31318.92</v>
      </c>
      <c r="G128" s="56">
        <v>31402.5</v>
      </c>
      <c r="H128" s="56">
        <v>30738.17</v>
      </c>
      <c r="I128" s="5">
        <v>4610.7254999999996</v>
      </c>
      <c r="J128" s="5">
        <v>5256.2270699999999</v>
      </c>
    </row>
    <row r="129" spans="1:10" x14ac:dyDescent="0.2">
      <c r="A129" s="1" t="s">
        <v>141</v>
      </c>
      <c r="B129" s="1" t="s">
        <v>39</v>
      </c>
      <c r="C129" s="56">
        <v>31549.75</v>
      </c>
      <c r="D129" s="56">
        <v>31632.17</v>
      </c>
      <c r="E129" s="56">
        <v>31689.33</v>
      </c>
      <c r="F129" s="56">
        <v>31771.83</v>
      </c>
      <c r="G129" s="56">
        <v>31828.92</v>
      </c>
      <c r="H129" s="56">
        <v>31374.5</v>
      </c>
      <c r="I129" s="5">
        <v>4706.1750000000002</v>
      </c>
      <c r="J129" s="5">
        <v>5365.0395000000008</v>
      </c>
    </row>
    <row r="130" spans="1:10" x14ac:dyDescent="0.2">
      <c r="A130" s="1" t="s">
        <v>143</v>
      </c>
      <c r="B130" s="1" t="s">
        <v>40</v>
      </c>
      <c r="C130" s="56">
        <v>32117.42</v>
      </c>
      <c r="D130" s="56">
        <v>32159.67</v>
      </c>
      <c r="E130" s="56">
        <v>32189</v>
      </c>
      <c r="F130" s="56">
        <v>32231.33</v>
      </c>
      <c r="G130" s="56">
        <v>32260.58</v>
      </c>
      <c r="H130" s="56">
        <v>32027.42</v>
      </c>
      <c r="I130" s="5">
        <v>4804.1129999999994</v>
      </c>
      <c r="J130" s="5">
        <v>5476.6888200000003</v>
      </c>
    </row>
    <row r="131" spans="1:10" x14ac:dyDescent="0.2">
      <c r="A131" s="1" t="s">
        <v>141</v>
      </c>
      <c r="B131" s="1" t="s">
        <v>41</v>
      </c>
      <c r="C131" s="56">
        <v>32697.42</v>
      </c>
      <c r="D131" s="56">
        <v>32697.42</v>
      </c>
      <c r="E131" s="56">
        <v>32697.42</v>
      </c>
      <c r="F131" s="56">
        <v>32697.42</v>
      </c>
      <c r="G131" s="56">
        <v>32697.42</v>
      </c>
      <c r="H131" s="56">
        <v>32697.33</v>
      </c>
      <c r="I131" s="5">
        <v>4904.5995000000003</v>
      </c>
      <c r="J131" s="5">
        <v>5591.2434300000004</v>
      </c>
    </row>
    <row r="132" spans="1:10" x14ac:dyDescent="0.2">
      <c r="A132" s="1" t="s">
        <v>143</v>
      </c>
      <c r="B132" s="1" t="s">
        <v>42</v>
      </c>
      <c r="C132" s="56">
        <v>33423.33</v>
      </c>
      <c r="D132" s="56">
        <v>33423.33</v>
      </c>
      <c r="E132" s="56">
        <v>33423.33</v>
      </c>
      <c r="F132" s="56">
        <v>33423.33</v>
      </c>
      <c r="G132" s="56">
        <v>33423.33</v>
      </c>
      <c r="H132" s="56">
        <v>33423.25</v>
      </c>
      <c r="I132" s="5">
        <v>5013.4875000000002</v>
      </c>
      <c r="J132" s="5">
        <v>5715.3757500000002</v>
      </c>
    </row>
    <row r="133" spans="1:10" x14ac:dyDescent="0.2">
      <c r="A133" s="1" t="s">
        <v>144</v>
      </c>
      <c r="B133" s="1" t="s">
        <v>43</v>
      </c>
      <c r="C133" s="56">
        <v>34169</v>
      </c>
      <c r="D133" s="56">
        <v>34169</v>
      </c>
      <c r="E133" s="56">
        <v>34169</v>
      </c>
      <c r="F133" s="56">
        <v>34169</v>
      </c>
      <c r="G133" s="56">
        <v>34169</v>
      </c>
      <c r="H133" s="56">
        <v>34169</v>
      </c>
      <c r="I133" s="5">
        <v>5125.3499999999995</v>
      </c>
      <c r="J133" s="5">
        <v>5842.8990000000003</v>
      </c>
    </row>
    <row r="134" spans="1:10" x14ac:dyDescent="0.2">
      <c r="A134" s="1" t="s">
        <v>144</v>
      </c>
      <c r="B134" s="1" t="s">
        <v>44</v>
      </c>
      <c r="C134" s="56">
        <v>34935.42</v>
      </c>
      <c r="D134" s="56">
        <v>34935.42</v>
      </c>
      <c r="E134" s="56">
        <v>34935.42</v>
      </c>
      <c r="F134" s="56">
        <v>34935.42</v>
      </c>
      <c r="G134" s="56">
        <v>34935.42</v>
      </c>
      <c r="H134" s="56">
        <v>34935.42</v>
      </c>
      <c r="I134" s="5">
        <v>5240.3129999999992</v>
      </c>
      <c r="J134" s="5">
        <v>5973.9568200000003</v>
      </c>
    </row>
    <row r="135" spans="1:10" x14ac:dyDescent="0.2">
      <c r="A135" s="1" t="s">
        <v>145</v>
      </c>
      <c r="B135" s="1" t="s">
        <v>45</v>
      </c>
      <c r="C135" s="56">
        <v>35722.92</v>
      </c>
      <c r="D135" s="56">
        <v>35722.92</v>
      </c>
      <c r="E135" s="56">
        <v>35722.92</v>
      </c>
      <c r="F135" s="56">
        <v>35722.92</v>
      </c>
      <c r="G135" s="56">
        <v>35722.92</v>
      </c>
      <c r="H135" s="56">
        <v>35722.92</v>
      </c>
      <c r="I135" s="5">
        <v>5358.4379999999992</v>
      </c>
      <c r="J135" s="5">
        <v>6108.6193199999998</v>
      </c>
    </row>
    <row r="136" spans="1:10" x14ac:dyDescent="0.2">
      <c r="A136" s="1" t="s">
        <v>146</v>
      </c>
      <c r="B136" s="1" t="s">
        <v>46</v>
      </c>
      <c r="C136" s="56">
        <v>37363.33</v>
      </c>
      <c r="D136" s="56">
        <v>37363.33</v>
      </c>
      <c r="E136" s="56">
        <v>37363.33</v>
      </c>
      <c r="F136" s="56">
        <v>37363.33</v>
      </c>
      <c r="G136" s="56">
        <v>37363.33</v>
      </c>
      <c r="H136" s="56">
        <v>37363.33</v>
      </c>
      <c r="I136" s="5">
        <v>5604.4994999999999</v>
      </c>
      <c r="J136" s="5">
        <v>6389.1294300000009</v>
      </c>
    </row>
    <row r="137" spans="1:10" x14ac:dyDescent="0.2">
      <c r="A137" s="1" t="s">
        <v>147</v>
      </c>
      <c r="B137" s="1" t="s">
        <v>47</v>
      </c>
      <c r="C137" s="56">
        <v>39872.92</v>
      </c>
      <c r="D137" s="56">
        <v>39872.92</v>
      </c>
      <c r="E137" s="56">
        <v>39872.92</v>
      </c>
      <c r="F137" s="56">
        <v>39872.92</v>
      </c>
      <c r="G137" s="56">
        <v>39872.92</v>
      </c>
      <c r="H137" s="56">
        <v>39872.83</v>
      </c>
      <c r="I137" s="5">
        <v>5980.9245000000001</v>
      </c>
      <c r="J137" s="5">
        <v>6818.2539300000008</v>
      </c>
    </row>
    <row r="138" spans="1:10" x14ac:dyDescent="0.2">
      <c r="A138" s="1" t="s">
        <v>148</v>
      </c>
      <c r="B138" s="1" t="s">
        <v>48</v>
      </c>
      <c r="C138" s="56">
        <v>42653.33</v>
      </c>
      <c r="D138" s="56">
        <v>42653.33</v>
      </c>
      <c r="E138" s="56">
        <v>42653.33</v>
      </c>
      <c r="F138" s="56">
        <v>42653.33</v>
      </c>
      <c r="G138" s="56">
        <v>42653.33</v>
      </c>
      <c r="H138" s="56">
        <v>42653.33</v>
      </c>
      <c r="I138" s="5">
        <v>6397.9994999999999</v>
      </c>
      <c r="J138" s="5">
        <v>7293.719430000001</v>
      </c>
    </row>
    <row r="139" spans="1:10" x14ac:dyDescent="0.2">
      <c r="A139" s="1" t="s">
        <v>149</v>
      </c>
      <c r="B139" s="1" t="s">
        <v>49</v>
      </c>
      <c r="C139" s="56">
        <v>47111.75</v>
      </c>
      <c r="D139" s="56">
        <v>47111.75</v>
      </c>
      <c r="E139" s="56">
        <v>47111.75</v>
      </c>
      <c r="F139" s="56">
        <v>47111.75</v>
      </c>
      <c r="G139" s="56">
        <v>47111.75</v>
      </c>
      <c r="H139" s="56">
        <v>47111.75</v>
      </c>
      <c r="I139" s="5">
        <v>7066.7624999999998</v>
      </c>
      <c r="J139" s="5">
        <v>8056.1092500000004</v>
      </c>
    </row>
    <row r="140" spans="1:10" x14ac:dyDescent="0.2">
      <c r="A140" s="1" t="s">
        <v>150</v>
      </c>
      <c r="B140" s="1" t="s">
        <v>50</v>
      </c>
      <c r="C140" s="56">
        <v>53604.67</v>
      </c>
      <c r="D140" s="56">
        <v>53604.67</v>
      </c>
      <c r="E140" s="56">
        <v>53604.67</v>
      </c>
      <c r="F140" s="56">
        <v>53604.67</v>
      </c>
      <c r="G140" s="56">
        <v>53604.67</v>
      </c>
      <c r="H140" s="56">
        <v>53604.75</v>
      </c>
      <c r="I140" s="5">
        <v>8040.7124999999996</v>
      </c>
      <c r="J140" s="5">
        <v>9166.4122500000012</v>
      </c>
    </row>
    <row r="141" spans="1:10" x14ac:dyDescent="0.2">
      <c r="A141" s="1" t="s">
        <v>151</v>
      </c>
      <c r="B141" s="1" t="s">
        <v>51</v>
      </c>
      <c r="C141" s="56">
        <v>58855.75</v>
      </c>
      <c r="D141" s="56">
        <v>58855.75</v>
      </c>
      <c r="E141" s="56">
        <v>58855.75</v>
      </c>
      <c r="F141" s="56">
        <v>58855.75</v>
      </c>
      <c r="G141" s="56">
        <v>58855.75</v>
      </c>
      <c r="H141" s="56">
        <v>58855.83</v>
      </c>
      <c r="I141" s="5">
        <v>8828.3744999999999</v>
      </c>
      <c r="J141" s="5">
        <v>10064.346930000002</v>
      </c>
    </row>
    <row r="142" spans="1:10" x14ac:dyDescent="0.2">
      <c r="A142" s="1" t="s">
        <v>152</v>
      </c>
      <c r="B142" s="1" t="s">
        <v>52</v>
      </c>
      <c r="C142" s="56">
        <v>65854.83</v>
      </c>
      <c r="D142" s="56">
        <v>65854.83</v>
      </c>
      <c r="E142" s="56">
        <v>65854.83</v>
      </c>
      <c r="F142" s="56">
        <v>65854.83</v>
      </c>
      <c r="G142" s="56">
        <v>65854.83</v>
      </c>
      <c r="H142" s="56">
        <v>65854.92</v>
      </c>
      <c r="I142" s="5">
        <v>9878.2379999999994</v>
      </c>
      <c r="J142" s="5">
        <v>11261.19132</v>
      </c>
    </row>
    <row r="143" spans="1:10" x14ac:dyDescent="0.2">
      <c r="A143" s="1" t="s">
        <v>153</v>
      </c>
      <c r="B143" s="1" t="s">
        <v>53</v>
      </c>
      <c r="C143" s="56">
        <v>74260.83</v>
      </c>
      <c r="D143" s="56">
        <v>74260.83</v>
      </c>
      <c r="E143" s="56">
        <v>74260.83</v>
      </c>
      <c r="F143" s="56">
        <v>74260.83</v>
      </c>
      <c r="G143" s="56">
        <v>74260.83</v>
      </c>
      <c r="H143" s="56">
        <v>74260.83</v>
      </c>
      <c r="I143" s="5">
        <v>11139.1245</v>
      </c>
      <c r="J143" s="5">
        <v>12698.601930000001</v>
      </c>
    </row>
    <row r="144" spans="1:10" x14ac:dyDescent="0.2">
      <c r="A144" s="1" t="s">
        <v>154</v>
      </c>
      <c r="B144" s="1" t="s">
        <v>54</v>
      </c>
      <c r="C144" s="56">
        <v>83687.5</v>
      </c>
      <c r="D144" s="56">
        <v>83687.5</v>
      </c>
      <c r="E144" s="56">
        <v>83687.5</v>
      </c>
      <c r="F144" s="56">
        <v>83687.5</v>
      </c>
      <c r="G144" s="56">
        <v>83687.5</v>
      </c>
      <c r="H144" s="56">
        <v>83687.5</v>
      </c>
      <c r="I144" s="5">
        <v>12553.125</v>
      </c>
      <c r="J144" s="5">
        <v>14310.562500000002</v>
      </c>
    </row>
    <row r="145" spans="1:10" s="1" customFormat="1" x14ac:dyDescent="0.2">
      <c r="A145" s="1" t="s">
        <v>155</v>
      </c>
      <c r="B145" s="1" t="s">
        <v>117</v>
      </c>
      <c r="C145" s="56">
        <v>89204.83</v>
      </c>
      <c r="D145" s="56">
        <v>89204.83</v>
      </c>
      <c r="E145" s="56">
        <v>89204.83</v>
      </c>
      <c r="F145" s="56">
        <v>89204.83</v>
      </c>
      <c r="G145" s="56">
        <v>89204.83</v>
      </c>
      <c r="H145" s="56">
        <v>89204.83</v>
      </c>
      <c r="I145" s="5">
        <v>13380.7245</v>
      </c>
      <c r="J145" s="5">
        <v>15254.025930000002</v>
      </c>
    </row>
  </sheetData>
  <mergeCells count="2"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8" scale="88" fitToHeight="0" orientation="portrait" r:id="rId1"/>
  <headerFooter alignWithMargins="0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2019 04 01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I. Larsen</dc:creator>
  <cp:lastModifiedBy>Viggo Mellerup</cp:lastModifiedBy>
  <cp:lastPrinted>2019-03-14T13:26:08Z</cp:lastPrinted>
  <dcterms:created xsi:type="dcterms:W3CDTF">2001-02-23T13:19:19Z</dcterms:created>
  <dcterms:modified xsi:type="dcterms:W3CDTF">2019-03-15T12:21:29Z</dcterms:modified>
</cp:coreProperties>
</file>